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33" activeTab="37"/>
  </bookViews>
  <sheets>
    <sheet name="封面" sheetId="1" r:id="rId1"/>
    <sheet name="1部门收支总表" sheetId="2" r:id="rId2"/>
    <sheet name="1-1部门收入总表" sheetId="3" r:id="rId3"/>
    <sheet name="1-2部门支出总表" sheetId="4" r:id="rId4"/>
    <sheet name="2财政拨款收支预算总表" sheetId="5" r:id="rId5"/>
    <sheet name="2-1财政拨款支出预算表（部门经济分类科目）" sheetId="6" r:id="rId6"/>
    <sheet name="3一般公共预算支出预算表" sheetId="7" r:id="rId7"/>
    <sheet name="3-1一般公共预算基本支出预算表" sheetId="8" r:id="rId8"/>
    <sheet name="3-2一般公共预算项目支出预算表" sheetId="9" r:id="rId9"/>
    <sheet name="3-3一般公共预算“三公”经费支出预算表" sheetId="10" r:id="rId10"/>
    <sheet name="4政府性基金预算支出预算表 " sheetId="11" r:id="rId11"/>
    <sheet name="4-1政府性基金预算“三公”经费支出预算表" sheetId="12" r:id="rId12"/>
    <sheet name="5国有资本经营预算支出预算表" sheetId="13" r:id="rId13"/>
    <sheet name="6-1预算项目支出绩效目标表" sheetId="14" r:id="rId14"/>
    <sheet name="6-2预算项目支出绩效目标表" sheetId="15" r:id="rId15"/>
    <sheet name="6-3预算项目支出绩效目标表" sheetId="16" r:id="rId16"/>
    <sheet name="6-4预算项目支出绩效目标表" sheetId="17" r:id="rId17"/>
    <sheet name="6-5预算项目支出绩效目标表" sheetId="18" r:id="rId18"/>
    <sheet name="6-6预算项目支出绩效目标表" sheetId="19" r:id="rId19"/>
    <sheet name="6-7预算项目支出绩效目标表" sheetId="20" r:id="rId20"/>
    <sheet name="6-8预算项目支出绩效目标表" sheetId="21" r:id="rId21"/>
    <sheet name="6-9预算项目支出绩效目标表" sheetId="22" r:id="rId22"/>
    <sheet name="6-10预算项目支出绩效目标表" sheetId="23" r:id="rId23"/>
    <sheet name="6-11预算项目支出绩效目标表" sheetId="24" r:id="rId24"/>
    <sheet name="6-12预算项目支出绩效目标表" sheetId="25" r:id="rId25"/>
    <sheet name="6-13预算项目支出绩效目标表" sheetId="26" r:id="rId26"/>
    <sheet name="6-14预算项目支出绩效目标表" sheetId="27" r:id="rId27"/>
    <sheet name="6-15预算项目支出绩效目标表" sheetId="28" r:id="rId28"/>
    <sheet name="6-16预算项目支出绩效目标表" sheetId="29" r:id="rId29"/>
    <sheet name="6-17预算项目支出绩效目标表" sheetId="30" r:id="rId30"/>
    <sheet name="6-18预算项目支出绩效目标表" sheetId="31" r:id="rId31"/>
    <sheet name="6-19预算项目支出绩效目标表" sheetId="32" r:id="rId32"/>
    <sheet name="6-20预算项目支出绩效目标表" sheetId="33" r:id="rId33"/>
    <sheet name="6-21预算项目支出绩效目标表" sheetId="34" r:id="rId34"/>
    <sheet name="6-22预算项目支出绩效目标表" sheetId="35" r:id="rId35"/>
    <sheet name="6-23预算项目支出绩效目标表" sheetId="36" r:id="rId36"/>
    <sheet name="6-24预算项目支出绩效目标表" sheetId="37" r:id="rId37"/>
    <sheet name="7部门整体支出绩效目标表" sheetId="40" r:id="rId38"/>
  </sheets>
  <definedNames>
    <definedName name="_xlnm._FilterDatabase" localSheetId="5" hidden="1">'2-1财政拨款支出预算表（部门经济分类科目）'!$I:$I</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<sst xmlns="http://schemas.openxmlformats.org/spreadsheetml/2006/main" count="2184" uniqueCount="594">
  <si>
    <t>盐边县住房和城乡建设局</t>
  </si>
  <si>
    <t>2024年部门预算</t>
  </si>
  <si>
    <t xml:space="preserve">
表1</t>
  </si>
  <si>
    <t xml:space="preserve"> </t>
  </si>
  <si>
    <t>部门收支总表</t>
  </si>
  <si>
    <t>部门：盐边县住房和城乡建设局</t>
  </si>
  <si>
    <t>金额单位：元</t>
  </si>
  <si>
    <t>收    入</t>
  </si>
  <si>
    <t>支    出</t>
  </si>
  <si>
    <t>项    目</t>
  </si>
  <si>
    <t>预算数</t>
  </si>
  <si>
    <r>
      <rPr>
        <sz val="11"/>
        <color rgb="FF000000"/>
        <rFont val="Dialog.plain"/>
        <charset val="134"/>
      </rPr>
      <t xml:space="preserve">一、一般公共预算拨款收入 </t>
    </r>
  </si>
  <si>
    <r>
      <rPr>
        <sz val="11"/>
        <color rgb="FF000000"/>
        <rFont val="Dialog.plain"/>
        <charset val="134"/>
      </rPr>
      <t>一、一般公共服务支出</t>
    </r>
  </si>
  <si>
    <r>
      <rPr>
        <sz val="11"/>
        <color rgb="FF000000"/>
        <rFont val="Dialog.plain"/>
        <charset val="134"/>
      </rPr>
      <t xml:space="preserve">二、政府性基金预算拨款收入 </t>
    </r>
  </si>
  <si>
    <r>
      <rPr>
        <sz val="11"/>
        <color rgb="FF000000"/>
        <rFont val="Dialog.plain"/>
        <charset val="134"/>
      </rPr>
      <t>二、外交支出</t>
    </r>
  </si>
  <si>
    <r>
      <rPr>
        <sz val="11"/>
        <color rgb="FF000000"/>
        <rFont val="Dialog.plain"/>
        <charset val="134"/>
      </rPr>
      <t xml:space="preserve">三、国有资本经营预算拨款收入 </t>
    </r>
  </si>
  <si>
    <t>三、国防支出</t>
  </si>
  <si>
    <r>
      <rPr>
        <sz val="11"/>
        <color rgb="FF000000"/>
        <rFont val="Dialog.plain"/>
        <charset val="134"/>
      </rPr>
      <t xml:space="preserve">四、事业收入 </t>
    </r>
  </si>
  <si>
    <r>
      <rPr>
        <sz val="11"/>
        <color rgb="FF000000"/>
        <rFont val="Dialog.plain"/>
        <charset val="134"/>
      </rPr>
      <t>四、公共安全支出</t>
    </r>
  </si>
  <si>
    <r>
      <rPr>
        <sz val="11"/>
        <color rgb="FF000000"/>
        <rFont val="Dialog.plain"/>
        <charset val="134"/>
      </rPr>
      <t xml:space="preserve">五、事业单位经营收入 </t>
    </r>
  </si>
  <si>
    <r>
      <rPr>
        <sz val="11"/>
        <color rgb="FF000000"/>
        <rFont val="Dialog.plain"/>
        <charset val="134"/>
      </rPr>
      <t>五、教育支出</t>
    </r>
  </si>
  <si>
    <r>
      <rPr>
        <sz val="11"/>
        <color rgb="FF000000"/>
        <rFont val="Dialog.plain"/>
        <charset val="134"/>
      </rPr>
      <t xml:space="preserve">六、其他收入 </t>
    </r>
  </si>
  <si>
    <r>
      <rPr>
        <sz val="11"/>
        <color rgb="FF000000"/>
        <rFont val="Dialog.plain"/>
        <charset val="134"/>
      </rPr>
      <t>六、科学技术支出</t>
    </r>
  </si>
  <si>
    <t/>
  </si>
  <si>
    <r>
      <rPr>
        <sz val="11"/>
        <color rgb="FF000000"/>
        <rFont val="Dialog.plain"/>
        <charset val="134"/>
      </rPr>
      <t>七、文化旅游体育与传媒支出</t>
    </r>
  </si>
  <si>
    <t>八、社会保障和就业支出</t>
  </si>
  <si>
    <r>
      <rPr>
        <sz val="11"/>
        <color rgb="FF000000"/>
        <rFont val="Dialog.plain"/>
        <charset val="134"/>
      </rPr>
      <t>九、社会保险基金支出</t>
    </r>
  </si>
  <si>
    <t>十、卫生健康支出</t>
  </si>
  <si>
    <r>
      <rPr>
        <sz val="11"/>
        <color rgb="FF000000"/>
        <rFont val="Dialog.plain"/>
        <charset val="134"/>
      </rPr>
      <t>十一、节能环保支出</t>
    </r>
  </si>
  <si>
    <t>十二、城乡社区支出</t>
  </si>
  <si>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</si>
  <si>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</si>
  <si>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</si>
  <si>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</si>
  <si>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</si>
  <si>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</si>
  <si>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</si>
  <si>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t>二十、住房保障支出</t>
  </si>
  <si>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</si>
  <si>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</si>
  <si>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</si>
  <si>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二十四、其他支出</t>
    </r>
  </si>
  <si>
    <r>
      <rPr>
        <sz val="11"/>
        <color rgb="FF000000"/>
        <rFont val="Dialog.plain"/>
        <charset val="134"/>
      </rPr>
      <t>二十五、债务还本支出</t>
    </r>
  </si>
  <si>
    <r>
      <rPr>
        <sz val="11"/>
        <color rgb="FF000000"/>
        <rFont val="Dialog.plain"/>
        <charset val="134"/>
      </rPr>
      <t>二十六、债务付息支出</t>
    </r>
  </si>
  <si>
    <r>
      <rPr>
        <sz val="11"/>
        <color rgb="FF000000"/>
        <rFont val="Dialog.plain"/>
        <charset val="134"/>
      </rPr>
      <t>二十七、债务发行费用支出</t>
    </r>
  </si>
  <si>
    <r>
      <rPr>
        <sz val="11"/>
        <color rgb="FF000000"/>
        <rFont val="Dialog.plain"/>
        <charset val="134"/>
      </rPr>
      <t>二十八、抗疫特别国债安排的支出</t>
    </r>
  </si>
  <si>
    <r>
      <rPr>
        <sz val="11"/>
        <color rgb="FF000000"/>
        <rFont val="Dialog.bold"/>
        <charset val="134"/>
      </rPr>
      <t>本 年 收 入 合 计</t>
    </r>
  </si>
  <si>
    <r>
      <rPr>
        <sz val="11"/>
        <color rgb="FF000000"/>
        <rFont val="Dialog.bold"/>
        <charset val="134"/>
      </rPr>
      <t>本 年 支 出 合 计</t>
    </r>
  </si>
  <si>
    <t>七、上年结转</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</si>
  <si>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</si>
  <si>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</si>
  <si>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</si>
  <si>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</si>
  <si>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</si>
  <si>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</si>
  <si>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</si>
  <si>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</si>
  <si>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</si>
  <si>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</si>
  <si>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</si>
  <si>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</si>
  <si>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</si>
  <si>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</si>
  <si>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</si>
  <si>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</si>
  <si>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</si>
  <si>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</si>
  <si>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220001</t>
  </si>
  <si>
    <t>表1-2</t>
  </si>
  <si>
    <t>部门支出总表</t>
  </si>
  <si>
    <t>基本支出</t>
  </si>
  <si>
    <t>项目支出</t>
  </si>
  <si>
    <t>科目编码</t>
  </si>
  <si>
    <t>类</t>
  </si>
  <si>
    <t>款</t>
  </si>
  <si>
    <t>项</t>
  </si>
  <si>
    <r>
      <rPr>
        <sz val="11"/>
        <color rgb="FF000000"/>
        <rFont val="Dialog.plain"/>
        <charset val="134"/>
      </rPr>
      <t>盐边县住房和城乡建设局</t>
    </r>
  </si>
  <si>
    <t>203</t>
  </si>
  <si>
    <t>06</t>
  </si>
  <si>
    <t>03</t>
  </si>
  <si>
    <r>
      <rPr>
        <sz val="11"/>
        <color rgb="FF000000"/>
        <rFont val="Dialog.plain"/>
        <charset val="134"/>
      </rPr>
      <t> 人民防空</t>
    </r>
  </si>
  <si>
    <t>208</t>
  </si>
  <si>
    <t>05</t>
  </si>
  <si>
    <t>01</t>
  </si>
  <si>
    <r>
      <rPr>
        <sz val="11"/>
        <color rgb="FF000000"/>
        <rFont val="Dialog.plain"/>
        <charset val="134"/>
      </rPr>
      <t> 行政单位离退休</t>
    </r>
  </si>
  <si>
    <t>02</t>
  </si>
  <si>
    <r>
      <rPr>
        <sz val="11"/>
        <color rgb="FF000000"/>
        <rFont val="Dialog.plain"/>
        <charset val="134"/>
      </rPr>
      <t> 事业单位离退休</t>
    </r>
  </si>
  <si>
    <r>
      <rPr>
        <sz val="11"/>
        <color rgb="FF000000"/>
        <rFont val="Dialog.plain"/>
        <charset val="134"/>
      </rPr>
      <t> 机关事业单位基本养老保险缴费支出</t>
    </r>
  </si>
  <si>
    <t>210</t>
  </si>
  <si>
    <t>11</t>
  </si>
  <si>
    <r>
      <rPr>
        <sz val="11"/>
        <color rgb="FF000000"/>
        <rFont val="Dialog.plain"/>
        <charset val="134"/>
      </rPr>
      <t> 行政单位医疗</t>
    </r>
  </si>
  <si>
    <r>
      <rPr>
        <sz val="11"/>
        <color rgb="FF000000"/>
        <rFont val="Dialog.plain"/>
        <charset val="134"/>
      </rPr>
      <t> 事业单位医疗</t>
    </r>
  </si>
  <si>
    <r>
      <rPr>
        <sz val="11"/>
        <color rgb="FF000000"/>
        <rFont val="Dialog.plain"/>
        <charset val="134"/>
      </rPr>
      <t> 公务员医疗补助</t>
    </r>
  </si>
  <si>
    <t>99</t>
  </si>
  <si>
    <r>
      <rPr>
        <sz val="11"/>
        <color rgb="FF000000"/>
        <rFont val="Dialog.plain"/>
        <charset val="134"/>
      </rPr>
      <t> 其他行政事业单位医疗支出</t>
    </r>
  </si>
  <si>
    <t>212</t>
  </si>
  <si>
    <r>
      <rPr>
        <sz val="11"/>
        <color rgb="FF000000"/>
        <rFont val="Dialog.plain"/>
        <charset val="134"/>
      </rPr>
      <t> 行政运行</t>
    </r>
  </si>
  <si>
    <r>
      <rPr>
        <sz val="11"/>
        <color rgb="FF000000"/>
        <rFont val="Dialog.plain"/>
        <charset val="134"/>
      </rPr>
      <t> 其他城乡社区管理事务支出</t>
    </r>
  </si>
  <si>
    <r>
      <rPr>
        <sz val="11"/>
        <color rgb="FF000000"/>
        <rFont val="Dialog.plain"/>
        <charset val="134"/>
      </rPr>
      <t> 城乡社区规划与管理</t>
    </r>
  </si>
  <si>
    <r>
      <rPr>
        <sz val="11"/>
        <color rgb="FF000000"/>
        <rFont val="Dialog.plain"/>
        <charset val="134"/>
      </rPr>
      <t> 其他城乡社区公共设施支出</t>
    </r>
  </si>
  <si>
    <t>08</t>
  </si>
  <si>
    <r>
      <rPr>
        <sz val="11"/>
        <color rgb="FF000000"/>
        <rFont val="Dialog.plain"/>
        <charset val="134"/>
      </rPr>
      <t> 征地和拆迁补偿支出</t>
    </r>
  </si>
  <si>
    <r>
      <rPr>
        <sz val="11"/>
        <color rgb="FF000000"/>
        <rFont val="Dialog.plain"/>
        <charset val="134"/>
      </rPr>
      <t> 其他城乡社区支出</t>
    </r>
  </si>
  <si>
    <t>221</t>
  </si>
  <si>
    <r>
      <rPr>
        <sz val="11"/>
        <color rgb="FF000000"/>
        <rFont val="Dialog.plain"/>
        <charset val="134"/>
      </rPr>
      <t> 棚户区改造</t>
    </r>
  </si>
  <si>
    <r>
      <rPr>
        <sz val="11"/>
        <color rgb="FF000000"/>
        <rFont val="Dialog.plain"/>
        <charset val="134"/>
      </rPr>
      <t> 农村危房改造</t>
    </r>
  </si>
  <si>
    <r>
      <rPr>
        <sz val="11"/>
        <color rgb="FF000000"/>
        <rFont val="Dialog.plain"/>
        <charset val="134"/>
      </rPr>
      <t> 公共租赁住房</t>
    </r>
  </si>
  <si>
    <t>07</t>
  </si>
  <si>
    <r>
      <rPr>
        <sz val="11"/>
        <color rgb="FF000000"/>
        <rFont val="Dialog.plain"/>
        <charset val="134"/>
      </rPr>
      <t> 保障性住房租金补贴</t>
    </r>
  </si>
  <si>
    <r>
      <rPr>
        <sz val="11"/>
        <color rgb="FF000000"/>
        <rFont val="Dialog.plain"/>
        <charset val="134"/>
      </rPr>
      <t> 老旧小区改造</t>
    </r>
  </si>
  <si>
    <t>10</t>
  </si>
  <si>
    <r>
      <rPr>
        <sz val="11"/>
        <color rgb="FF000000"/>
        <rFont val="Dialog.plain"/>
        <charset val="134"/>
      </rPr>
      <t> 保障性租赁住房</t>
    </r>
  </si>
  <si>
    <r>
      <rPr>
        <sz val="11"/>
        <color rgb="FF000000"/>
        <rFont val="Dialog.plain"/>
        <charset val="134"/>
      </rPr>
      <t> 住房公积金</t>
    </r>
  </si>
  <si>
    <r>
      <rPr>
        <sz val="11"/>
        <color rgb="FF000000"/>
        <rFont val="Dialog.plain"/>
        <charset val="134"/>
      </rPr>
      <t> 其他城乡社区住宅支出</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</si>
  <si>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</si>
  <si>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</si>
  <si>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</si>
  <si>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</si>
  <si>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</si>
  <si>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</si>
  <si>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</si>
  <si>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</si>
  <si>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</si>
  <si>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</si>
  <si>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</si>
  <si>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</si>
  <si>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</si>
  <si>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二、上年结转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</si>
  <si>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</si>
  <si>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</si>
  <si>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</si>
  <si>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</si>
  <si>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</si>
  <si>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</si>
  <si>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</si>
  <si>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</si>
  <si>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</si>
  <si>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</si>
  <si>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</si>
  <si>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</si>
  <si>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</si>
  <si>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</si>
  <si>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</si>
  <si>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</si>
  <si>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</si>
  <si>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</si>
  <si>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</si>
  <si>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</si>
  <si>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</si>
  <si>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</si>
  <si>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</si>
  <si>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</si>
  <si>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</si>
  <si>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</si>
  <si>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</si>
  <si>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</si>
  <si>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</si>
  <si>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县级当年财政拨款安排</t>
  </si>
  <si>
    <t>上级提前通知专项转移支付等</t>
  </si>
  <si>
    <t>上年结转安排</t>
  </si>
  <si>
    <t>一般公共预算拨款</t>
  </si>
  <si>
    <t>政府性基金安排</t>
  </si>
  <si>
    <t>国有资本经营预算安排</t>
  </si>
  <si>
    <t>上年应返还额度结转</t>
  </si>
  <si>
    <t>小计</t>
  </si>
  <si>
    <r>
      <rPr>
        <sz val="11"/>
        <color rgb="FF000000"/>
        <rFont val="Dialog.plain"/>
        <charset val="134"/>
      </rPr>
      <t> 盐边县住房和城乡建设局</t>
    </r>
  </si>
  <si>
    <r>
      <rPr>
        <sz val="11"/>
        <color rgb="FF000000"/>
        <rFont val="Dialog.plain"/>
        <charset val="134"/>
      </rPr>
      <t>  工资福利支出</t>
    </r>
  </si>
  <si>
    <t>301</t>
  </si>
  <si>
    <r>
      <rPr>
        <sz val="11"/>
        <color rgb="FF000000"/>
        <rFont val="Dialog.plain"/>
        <charset val="134"/>
      </rPr>
      <t>01</t>
    </r>
  </si>
  <si>
    <r>
      <rPr>
        <sz val="11"/>
        <color rgb="FF000000"/>
        <rFont val="Dialog.plain"/>
        <charset val="134"/>
      </rPr>
      <t>   基本工资</t>
    </r>
  </si>
  <si>
    <r>
      <rPr>
        <sz val="11"/>
        <color rgb="FF000000"/>
        <rFont val="Dialog.plain"/>
        <charset val="134"/>
      </rPr>
      <t>02</t>
    </r>
  </si>
  <si>
    <r>
      <rPr>
        <sz val="11"/>
        <color rgb="FF000000"/>
        <rFont val="Dialog.plain"/>
        <charset val="134"/>
      </rPr>
      <t>   津贴补贴</t>
    </r>
  </si>
  <si>
    <r>
      <rPr>
        <sz val="11"/>
        <color rgb="FF000000"/>
        <rFont val="Dialog.plain"/>
        <charset val="134"/>
      </rPr>
      <t>03</t>
    </r>
  </si>
  <si>
    <r>
      <rPr>
        <sz val="11"/>
        <color rgb="FF000000"/>
        <rFont val="Dialog.plain"/>
        <charset val="134"/>
      </rPr>
      <t>   奖金</t>
    </r>
  </si>
  <si>
    <r>
      <rPr>
        <sz val="11"/>
        <color rgb="FF000000"/>
        <rFont val="Dialog.plain"/>
        <charset val="134"/>
      </rPr>
      <t>07</t>
    </r>
  </si>
  <si>
    <r>
      <rPr>
        <sz val="11"/>
        <color rgb="FF000000"/>
        <rFont val="Dialog.plain"/>
        <charset val="134"/>
      </rPr>
      <t>   绩效工资</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</si>
  <si>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</si>
  <si>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</si>
  <si>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</si>
  <si>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</si>
  <si>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11</t>
    </r>
  </si>
  <si>
    <r>
      <rPr>
        <sz val="11"/>
        <color rgb="FF000000"/>
        <rFont val="Dialog.plain"/>
        <charset val="134"/>
      </rPr>
      <t>   公务员医疗补助缴费</t>
    </r>
  </si>
  <si>
    <r>
      <rPr>
        <sz val="11"/>
        <color rgb="FF000000"/>
        <rFont val="Dialog.plain"/>
        <charset val="134"/>
      </rPr>
      <t>12</t>
    </r>
  </si>
  <si>
    <r>
      <rPr>
        <sz val="11"/>
        <color rgb="FF000000"/>
        <rFont val="Dialog.plain"/>
        <charset val="134"/>
      </rPr>
      <t>   其他社会保障缴费</t>
    </r>
  </si>
  <si>
    <r>
      <rPr>
        <sz val="11"/>
        <color rgb="FF000000"/>
        <rFont val="Dialog.plain"/>
        <charset val="134"/>
      </rPr>
      <t>13</t>
    </r>
  </si>
  <si>
    <r>
      <rPr>
        <sz val="11"/>
        <color rgb="FF000000"/>
        <rFont val="Dialog.plain"/>
        <charset val="134"/>
      </rPr>
      <t>   住房公积金</t>
    </r>
  </si>
  <si>
    <r>
      <rPr>
        <sz val="11"/>
        <color rgb="FF000000"/>
        <rFont val="Dialog.plain"/>
        <charset val="134"/>
      </rPr>
      <t>14</t>
    </r>
  </si>
  <si>
    <r>
      <rPr>
        <sz val="11"/>
        <color rgb="FF000000"/>
        <rFont val="Dialog.plain"/>
        <charset val="134"/>
      </rPr>
      <t>   医疗费</t>
    </r>
  </si>
  <si>
    <r>
      <rPr>
        <sz val="11"/>
        <color rgb="FF000000"/>
        <rFont val="Dialog.plain"/>
        <charset val="134"/>
      </rPr>
      <t>99</t>
    </r>
  </si>
  <si>
    <r>
      <rPr>
        <sz val="11"/>
        <color rgb="FF000000"/>
        <rFont val="Dialog.plain"/>
        <charset val="134"/>
      </rPr>
      <t>   其他工资福利支出</t>
    </r>
  </si>
  <si>
    <r>
      <rPr>
        <sz val="11"/>
        <color rgb="FF000000"/>
        <rFont val="Dialog.plain"/>
        <charset val="134"/>
      </rPr>
      <t>  商品和服务支出</t>
    </r>
  </si>
  <si>
    <t>302</t>
  </si>
  <si>
    <r>
      <rPr>
        <sz val="11"/>
        <color rgb="FF000000"/>
        <rFont val="Dialog.plain"/>
        <charset val="134"/>
      </rPr>
      <t>   办公费</t>
    </r>
  </si>
  <si>
    <r>
      <rPr>
        <sz val="11"/>
        <color rgb="FF000000"/>
        <rFont val="Dialog.plain"/>
        <charset val="134"/>
      </rPr>
      <t>05</t>
    </r>
  </si>
  <si>
    <r>
      <rPr>
        <sz val="11"/>
        <color rgb="FF000000"/>
        <rFont val="Dialog.plain"/>
        <charset val="134"/>
      </rPr>
      <t>   水费</t>
    </r>
  </si>
  <si>
    <r>
      <rPr>
        <sz val="11"/>
        <color rgb="FF000000"/>
        <rFont val="Dialog.plain"/>
        <charset val="134"/>
      </rPr>
      <t>06</t>
    </r>
  </si>
  <si>
    <r>
      <rPr>
        <sz val="11"/>
        <color rgb="FF000000"/>
        <rFont val="Dialog.plain"/>
        <charset val="134"/>
      </rPr>
      <t>   电费</t>
    </r>
  </si>
  <si>
    <r>
      <rPr>
        <sz val="11"/>
        <color rgb="FF000000"/>
        <rFont val="Dialog.plain"/>
        <charset val="134"/>
      </rPr>
      <t>   邮电费</t>
    </r>
  </si>
  <si>
    <r>
      <rPr>
        <sz val="11"/>
        <color rgb="FF000000"/>
        <rFont val="Dialog.plain"/>
        <charset val="134"/>
      </rPr>
      <t>   差旅费</t>
    </r>
  </si>
  <si>
    <r>
      <rPr>
        <sz val="11"/>
        <color rgb="FF000000"/>
        <rFont val="Dialog.plain"/>
        <charset val="134"/>
      </rPr>
      <t>   维修（护）费</t>
    </r>
  </si>
  <si>
    <r>
      <rPr>
        <sz val="11"/>
        <color rgb="FF000000"/>
        <rFont val="Dialog.plain"/>
        <charset val="134"/>
      </rPr>
      <t>15</t>
    </r>
  </si>
  <si>
    <r>
      <rPr>
        <sz val="11"/>
        <color rgb="FF000000"/>
        <rFont val="Dialog.plain"/>
        <charset val="134"/>
      </rPr>
      <t>   会议费</t>
    </r>
  </si>
  <si>
    <r>
      <rPr>
        <sz val="11"/>
        <color rgb="FF000000"/>
        <rFont val="Dialog.plain"/>
        <charset val="134"/>
      </rPr>
      <t>16</t>
    </r>
  </si>
  <si>
    <r>
      <rPr>
        <sz val="11"/>
        <color rgb="FF000000"/>
        <rFont val="Dialog.plain"/>
        <charset val="134"/>
      </rPr>
      <t>   培训费</t>
    </r>
  </si>
  <si>
    <r>
      <rPr>
        <sz val="11"/>
        <color rgb="FF000000"/>
        <rFont val="Dialog.plain"/>
        <charset val="134"/>
      </rPr>
      <t>17</t>
    </r>
  </si>
  <si>
    <r>
      <rPr>
        <sz val="11"/>
        <color rgb="FF000000"/>
        <rFont val="Dialog.plain"/>
        <charset val="134"/>
      </rPr>
      <t>   公务接待费</t>
    </r>
  </si>
  <si>
    <r>
      <rPr>
        <sz val="11"/>
        <color rgb="FF000000"/>
        <rFont val="Dialog.plain"/>
        <charset val="134"/>
      </rPr>
      <t>26</t>
    </r>
  </si>
  <si>
    <r>
      <rPr>
        <sz val="11"/>
        <color rgb="FF000000"/>
        <rFont val="Dialog.plain"/>
        <charset val="134"/>
      </rPr>
      <t>   劳务费</t>
    </r>
  </si>
  <si>
    <r>
      <rPr>
        <sz val="11"/>
        <color rgb="FF000000"/>
        <rFont val="Dialog.plain"/>
        <charset val="134"/>
      </rPr>
      <t>27</t>
    </r>
  </si>
  <si>
    <r>
      <rPr>
        <sz val="11"/>
        <color rgb="FF000000"/>
        <rFont val="Dialog.plain"/>
        <charset val="134"/>
      </rPr>
      <t>   委托业务费</t>
    </r>
  </si>
  <si>
    <r>
      <rPr>
        <sz val="11"/>
        <color rgb="FF000000"/>
        <rFont val="Dialog.plain"/>
        <charset val="134"/>
      </rPr>
      <t>28</t>
    </r>
  </si>
  <si>
    <r>
      <rPr>
        <sz val="11"/>
        <color rgb="FF000000"/>
        <rFont val="Dialog.plain"/>
        <charset val="134"/>
      </rPr>
      <t>   工会经费</t>
    </r>
  </si>
  <si>
    <r>
      <rPr>
        <sz val="11"/>
        <color rgb="FF000000"/>
        <rFont val="Dialog.plain"/>
        <charset val="134"/>
      </rPr>
      <t>29</t>
    </r>
  </si>
  <si>
    <r>
      <rPr>
        <sz val="11"/>
        <color rgb="FF000000"/>
        <rFont val="Dialog.plain"/>
        <charset val="134"/>
      </rPr>
      <t>   福利费</t>
    </r>
  </si>
  <si>
    <r>
      <rPr>
        <sz val="11"/>
        <color rgb="FF000000"/>
        <rFont val="Dialog.plain"/>
        <charset val="134"/>
      </rPr>
      <t>31</t>
    </r>
  </si>
  <si>
    <r>
      <rPr>
        <sz val="11"/>
        <color rgb="FF000000"/>
        <rFont val="Dialog.plain"/>
        <charset val="134"/>
      </rPr>
      <t>   公务用车运行维护费</t>
    </r>
  </si>
  <si>
    <r>
      <rPr>
        <sz val="11"/>
        <color rgb="FF000000"/>
        <rFont val="Dialog.plain"/>
        <charset val="134"/>
      </rPr>
      <t>39</t>
    </r>
  </si>
  <si>
    <r>
      <rPr>
        <sz val="11"/>
        <color rgb="FF000000"/>
        <rFont val="Dialog.plain"/>
        <charset val="134"/>
      </rPr>
      <t>   其他交通费用</t>
    </r>
  </si>
  <si>
    <r>
      <rPr>
        <sz val="11"/>
        <color rgb="FF000000"/>
        <rFont val="Dialog.plain"/>
        <charset val="134"/>
      </rPr>
      <t>   其他商品和服务支出</t>
    </r>
  </si>
  <si>
    <r>
      <rPr>
        <sz val="11"/>
        <color rgb="FF000000"/>
        <rFont val="Dialog.plain"/>
        <charset val="134"/>
      </rPr>
      <t>  对个人和家庭的补助</t>
    </r>
  </si>
  <si>
    <t>303</t>
  </si>
  <si>
    <r>
      <rPr>
        <sz val="11"/>
        <color rgb="FF000000"/>
        <rFont val="Dialog.plain"/>
        <charset val="134"/>
      </rPr>
      <t>   医疗费补助</t>
    </r>
  </si>
  <si>
    <r>
      <rPr>
        <sz val="11"/>
        <color rgb="FF000000"/>
        <rFont val="Dialog.plain"/>
        <charset val="134"/>
      </rPr>
      <t>09</t>
    </r>
  </si>
  <si>
    <r>
      <rPr>
        <sz val="11"/>
        <color rgb="FF000000"/>
        <rFont val="Dialog.plain"/>
        <charset val="134"/>
      </rPr>
      <t>   奖励金</t>
    </r>
  </si>
  <si>
    <r>
      <rPr>
        <sz val="11"/>
        <color rgb="FF000000"/>
        <rFont val="Dialog.plain"/>
        <charset val="134"/>
      </rPr>
      <t>   其他对个人和家庭的补助</t>
    </r>
  </si>
  <si>
    <r>
      <rPr>
        <sz val="11"/>
        <color rgb="FF000000"/>
        <rFont val="Dialog.plain"/>
        <charset val="134"/>
      </rPr>
      <t>  资本性支出（基本建设）</t>
    </r>
  </si>
  <si>
    <t>309</t>
  </si>
  <si>
    <r>
      <rPr>
        <sz val="11"/>
        <color rgb="FF000000"/>
        <rFont val="Dialog.plain"/>
        <charset val="134"/>
      </rPr>
      <t>   基础设施建设</t>
    </r>
  </si>
  <si>
    <r>
      <rPr>
        <sz val="11"/>
        <color rgb="FF000000"/>
        <rFont val="Dialog.plain"/>
        <charset val="134"/>
      </rPr>
      <t>  资本性支出</t>
    </r>
  </si>
  <si>
    <t>310</t>
  </si>
  <si>
    <r>
      <rPr>
        <sz val="11"/>
        <color rgb="FF000000"/>
        <rFont val="Dialog.plain"/>
        <charset val="134"/>
      </rPr>
      <t>   拆迁补偿</t>
    </r>
  </si>
  <si>
    <r>
      <rPr>
        <sz val="11"/>
        <color rgb="FF000000"/>
        <rFont val="Dialog.plain"/>
        <charset val="134"/>
      </rPr>
      <t>  对企业补助</t>
    </r>
  </si>
  <si>
    <t>312</t>
  </si>
  <si>
    <r>
      <rPr>
        <sz val="11"/>
        <color rgb="FF000000"/>
        <rFont val="Dialog.plain"/>
        <charset val="134"/>
      </rPr>
      <t>   其他对企业补助</t>
    </r>
  </si>
  <si>
    <t>表3</t>
  </si>
  <si>
    <t>一般公共预算支出预算表</t>
  </si>
  <si>
    <t>当年财政拨款安排</t>
  </si>
  <si>
    <r>
      <rPr>
        <sz val="11"/>
        <color rgb="FF000000"/>
        <rFont val="Dialog.plain"/>
        <charset val="134"/>
      </rPr>
      <t>盐边县住房和城乡建设局（部门）</t>
    </r>
  </si>
  <si>
    <r>
      <rPr>
        <sz val="11"/>
        <color theme="1"/>
        <rFont val="Dialog.plain"/>
        <charset val="134"/>
      </rPr>
      <t> </t>
    </r>
    <r>
      <rPr>
        <sz val="11"/>
        <color theme="1"/>
        <rFont val="宋体"/>
        <charset val="134"/>
      </rPr>
      <t>行政单位离退休</t>
    </r>
  </si>
  <si>
    <r>
      <rPr>
        <sz val="11"/>
        <color theme="1"/>
        <rFont val="Dialog.plain"/>
        <charset val="134"/>
      </rPr>
      <t> </t>
    </r>
    <r>
      <rPr>
        <sz val="11"/>
        <color theme="1"/>
        <rFont val="宋体"/>
        <charset val="134"/>
      </rPr>
      <t>事业单位离退休</t>
    </r>
  </si>
  <si>
    <r>
      <rPr>
        <sz val="11"/>
        <color theme="1"/>
        <rFont val="Dialog.plain"/>
        <charset val="134"/>
      </rPr>
      <t> </t>
    </r>
    <r>
      <rPr>
        <sz val="11"/>
        <color theme="1"/>
        <rFont val="宋体"/>
        <charset val="134"/>
      </rPr>
      <t>机关事业单位基本养老保险缴费支出</t>
    </r>
  </si>
  <si>
    <r>
      <rPr>
        <sz val="11"/>
        <color theme="1"/>
        <rFont val="Dialog.plain"/>
        <charset val="134"/>
      </rPr>
      <t> </t>
    </r>
    <r>
      <rPr>
        <sz val="11"/>
        <color theme="1"/>
        <rFont val="宋体"/>
        <charset val="134"/>
      </rPr>
      <t>行政单位医疗</t>
    </r>
  </si>
  <si>
    <r>
      <rPr>
        <sz val="11"/>
        <color theme="1"/>
        <rFont val="Dialog.plain"/>
        <charset val="134"/>
      </rPr>
      <t> </t>
    </r>
    <r>
      <rPr>
        <sz val="11"/>
        <color theme="1"/>
        <rFont val="宋体"/>
        <charset val="134"/>
      </rPr>
      <t>事业单位医疗</t>
    </r>
  </si>
  <si>
    <r>
      <rPr>
        <sz val="11"/>
        <color theme="1"/>
        <rFont val="Dialog.plain"/>
        <charset val="134"/>
      </rPr>
      <t> </t>
    </r>
    <r>
      <rPr>
        <sz val="11"/>
        <color theme="1"/>
        <rFont val="宋体"/>
        <charset val="134"/>
      </rPr>
      <t>公务员医疗补助</t>
    </r>
  </si>
  <si>
    <r>
      <rPr>
        <sz val="11"/>
        <color theme="1"/>
        <rFont val="Dialog.plain"/>
        <charset val="134"/>
      </rPr>
      <t> </t>
    </r>
    <r>
      <rPr>
        <sz val="11"/>
        <color theme="1"/>
        <rFont val="宋体"/>
        <charset val="134"/>
      </rPr>
      <t>其他行政事业单位医疗支出</t>
    </r>
  </si>
  <si>
    <r>
      <rPr>
        <sz val="11"/>
        <color theme="1"/>
        <rFont val="Dialog.plain"/>
        <charset val="134"/>
      </rPr>
      <t> </t>
    </r>
    <r>
      <rPr>
        <sz val="11"/>
        <color theme="1"/>
        <rFont val="宋体"/>
        <charset val="134"/>
      </rPr>
      <t>行政运行</t>
    </r>
  </si>
  <si>
    <r>
      <rPr>
        <sz val="11"/>
        <color theme="1"/>
        <rFont val="Dialog.plain"/>
        <charset val="134"/>
      </rPr>
      <t> </t>
    </r>
    <r>
      <rPr>
        <sz val="11"/>
        <color theme="1"/>
        <rFont val="宋体"/>
        <charset val="134"/>
      </rPr>
      <t>其他城乡社区管理事务支出</t>
    </r>
  </si>
  <si>
    <r>
      <rPr>
        <sz val="11"/>
        <color theme="1"/>
        <rFont val="Dialog.plain"/>
        <charset val="134"/>
      </rPr>
      <t> </t>
    </r>
    <r>
      <rPr>
        <sz val="11"/>
        <color theme="1"/>
        <rFont val="宋体"/>
        <charset val="134"/>
      </rPr>
      <t>城乡社区规划与管理</t>
    </r>
  </si>
  <si>
    <r>
      <rPr>
        <sz val="11"/>
        <color theme="1"/>
        <rFont val="Dialog.plain"/>
        <charset val="134"/>
      </rPr>
      <t> </t>
    </r>
    <r>
      <rPr>
        <sz val="11"/>
        <color theme="1"/>
        <rFont val="宋体"/>
        <charset val="134"/>
      </rPr>
      <t>其他城乡社区公共设施支出</t>
    </r>
  </si>
  <si>
    <r>
      <rPr>
        <sz val="11"/>
        <color theme="1"/>
        <rFont val="Dialog.plain"/>
        <charset val="134"/>
      </rPr>
      <t> </t>
    </r>
    <r>
      <rPr>
        <sz val="11"/>
        <color theme="1"/>
        <rFont val="宋体"/>
        <charset val="134"/>
      </rPr>
      <t>其他城乡社区支出</t>
    </r>
  </si>
  <si>
    <r>
      <rPr>
        <sz val="11"/>
        <color theme="1"/>
        <rFont val="Dialog.plain"/>
        <charset val="134"/>
      </rPr>
      <t> </t>
    </r>
    <r>
      <rPr>
        <sz val="11"/>
        <color theme="1"/>
        <rFont val="宋体"/>
        <charset val="134"/>
      </rPr>
      <t>棚户区改造</t>
    </r>
  </si>
  <si>
    <r>
      <rPr>
        <sz val="11"/>
        <color theme="1"/>
        <rFont val="Dialog.plain"/>
        <charset val="134"/>
      </rPr>
      <t> </t>
    </r>
    <r>
      <rPr>
        <sz val="11"/>
        <color theme="1"/>
        <rFont val="宋体"/>
        <charset val="134"/>
      </rPr>
      <t>农村危房改造</t>
    </r>
  </si>
  <si>
    <r>
      <rPr>
        <sz val="11"/>
        <color theme="1"/>
        <rFont val="Dialog.plain"/>
        <charset val="134"/>
      </rPr>
      <t> </t>
    </r>
    <r>
      <rPr>
        <sz val="11"/>
        <color theme="1"/>
        <rFont val="宋体"/>
        <charset val="134"/>
      </rPr>
      <t>公共租赁住房</t>
    </r>
  </si>
  <si>
    <r>
      <rPr>
        <sz val="11"/>
        <color theme="1"/>
        <rFont val="Dialog.plain"/>
        <charset val="134"/>
      </rPr>
      <t> </t>
    </r>
    <r>
      <rPr>
        <sz val="11"/>
        <color theme="1"/>
        <rFont val="宋体"/>
        <charset val="134"/>
      </rPr>
      <t>保障性住房租金补贴</t>
    </r>
  </si>
  <si>
    <r>
      <rPr>
        <sz val="11"/>
        <color theme="1"/>
        <rFont val="Dialog.plain"/>
        <charset val="134"/>
      </rPr>
      <t> </t>
    </r>
    <r>
      <rPr>
        <sz val="11"/>
        <color theme="1"/>
        <rFont val="宋体"/>
        <charset val="134"/>
      </rPr>
      <t>老旧小区改造</t>
    </r>
  </si>
  <si>
    <r>
      <rPr>
        <sz val="11"/>
        <color theme="1"/>
        <rFont val="Dialog.plain"/>
        <charset val="134"/>
      </rPr>
      <t> </t>
    </r>
    <r>
      <rPr>
        <sz val="11"/>
        <color theme="1"/>
        <rFont val="宋体"/>
        <charset val="134"/>
      </rPr>
      <t>保障性租赁住房</t>
    </r>
  </si>
  <si>
    <r>
      <rPr>
        <sz val="11"/>
        <color theme="1"/>
        <rFont val="Dialog.plain"/>
        <charset val="134"/>
      </rPr>
      <t> </t>
    </r>
    <r>
      <rPr>
        <sz val="11"/>
        <color theme="1"/>
        <rFont val="宋体"/>
        <charset val="134"/>
      </rPr>
      <t>住房公积金</t>
    </r>
  </si>
  <si>
    <r>
      <rPr>
        <sz val="11"/>
        <color theme="1"/>
        <rFont val="Dialog.plain"/>
        <charset val="134"/>
      </rPr>
      <t> </t>
    </r>
    <r>
      <rPr>
        <sz val="11"/>
        <color theme="1"/>
        <rFont val="宋体"/>
        <charset val="134"/>
      </rPr>
      <t>其他城乡社区住宅支出</t>
    </r>
  </si>
  <si>
    <t>表3-1</t>
  </si>
  <si>
    <t>一般公共预算基本支出预算表</t>
  </si>
  <si>
    <t>人员经费</t>
  </si>
  <si>
    <t>公用经费</t>
  </si>
  <si>
    <r>
      <rPr>
        <sz val="11"/>
        <color rgb="FF000000"/>
        <rFont val="Dialog.plain"/>
        <charset val="134"/>
      </rPr>
      <t> 工资福利支出</t>
    </r>
  </si>
  <si>
    <r>
      <rPr>
        <sz val="11"/>
        <color rgb="FF000000"/>
        <rFont val="Dialog.plain"/>
        <charset val="134"/>
      </rPr>
      <t>301</t>
    </r>
  </si>
  <si>
    <t>30101</t>
  </si>
  <si>
    <r>
      <rPr>
        <sz val="11"/>
        <color rgb="FF000000"/>
        <rFont val="Dialog.plain"/>
        <charset val="134"/>
      </rPr>
      <t>  基本工资</t>
    </r>
  </si>
  <si>
    <t>30102</t>
  </si>
  <si>
    <r>
      <rPr>
        <sz val="11"/>
        <color rgb="FF000000"/>
        <rFont val="Dialog.plain"/>
        <charset val="134"/>
      </rPr>
      <t>  津贴补贴</t>
    </r>
  </si>
  <si>
    <t>30103</t>
  </si>
  <si>
    <r>
      <rPr>
        <sz val="11"/>
        <color rgb="FF000000"/>
        <rFont val="Dialog.plain"/>
        <charset val="134"/>
      </rPr>
      <t>  奖金</t>
    </r>
  </si>
  <si>
    <t>30107</t>
  </si>
  <si>
    <r>
      <rPr>
        <sz val="11"/>
        <color rgb="FF000000"/>
        <rFont val="Dialog.plain"/>
        <charset val="134"/>
      </rPr>
      <t>  绩效工资</t>
    </r>
  </si>
  <si>
    <t>30108</t>
  </si>
  <si>
    <r>
      <rPr>
        <sz val="11"/>
        <color rgb="FF000000"/>
        <rFont val="Dialog.plain"/>
        <charset val="134"/>
      </rPr>
      <t>  </t>
    </r>
    <r>
      <rPr>
        <sz val="11"/>
        <color rgb="FF000000"/>
        <rFont val="宋体"/>
        <charset val="134"/>
      </rPr>
      <t>机关事业单位基本养老保险缴费</t>
    </r>
  </si>
  <si>
    <t>30110</t>
  </si>
  <si>
    <r>
      <rPr>
        <sz val="11"/>
        <color rgb="FF000000"/>
        <rFont val="Dialog.plain"/>
        <charset val="134"/>
      </rPr>
      <t>  </t>
    </r>
    <r>
      <rPr>
        <sz val="11"/>
        <color rgb="FF000000"/>
        <rFont val="宋体"/>
        <charset val="134"/>
      </rPr>
      <t>职工基本医疗保险缴费</t>
    </r>
  </si>
  <si>
    <t>30111</t>
  </si>
  <si>
    <r>
      <rPr>
        <sz val="11"/>
        <color rgb="FF000000"/>
        <rFont val="Dialog.plain"/>
        <charset val="134"/>
      </rPr>
      <t>  </t>
    </r>
    <r>
      <rPr>
        <sz val="11"/>
        <color rgb="FF000000"/>
        <rFont val="宋体"/>
        <charset val="134"/>
      </rPr>
      <t>公务员医疗补助缴费</t>
    </r>
  </si>
  <si>
    <t>30112</t>
  </si>
  <si>
    <r>
      <rPr>
        <sz val="11"/>
        <color rgb="FF000000"/>
        <rFont val="Dialog.plain"/>
        <charset val="134"/>
      </rPr>
      <t>  </t>
    </r>
    <r>
      <rPr>
        <sz val="11"/>
        <color rgb="FF000000"/>
        <rFont val="宋体"/>
        <charset val="134"/>
      </rPr>
      <t>其他社会保障缴费</t>
    </r>
  </si>
  <si>
    <t>30113</t>
  </si>
  <si>
    <r>
      <rPr>
        <sz val="11"/>
        <color rgb="FF000000"/>
        <rFont val="Dialog.plain"/>
        <charset val="134"/>
      </rPr>
      <t>  </t>
    </r>
    <r>
      <rPr>
        <sz val="11"/>
        <color rgb="FF000000"/>
        <rFont val="宋体"/>
        <charset val="134"/>
      </rPr>
      <t>住房公积金</t>
    </r>
  </si>
  <si>
    <t>30114</t>
  </si>
  <si>
    <r>
      <rPr>
        <sz val="11"/>
        <color rgb="FF000000"/>
        <rFont val="Dialog.plain"/>
        <charset val="134"/>
      </rPr>
      <t>  </t>
    </r>
    <r>
      <rPr>
        <sz val="11"/>
        <color rgb="FF000000"/>
        <rFont val="宋体"/>
        <charset val="134"/>
      </rPr>
      <t>医疗费</t>
    </r>
  </si>
  <si>
    <t>30199</t>
  </si>
  <si>
    <r>
      <rPr>
        <sz val="11"/>
        <color rgb="FF000000"/>
        <rFont val="Dialog.plain"/>
        <charset val="134"/>
      </rPr>
      <t>  </t>
    </r>
    <r>
      <rPr>
        <sz val="11"/>
        <color rgb="FF000000"/>
        <rFont val="宋体"/>
        <charset val="134"/>
      </rPr>
      <t>其他工资福利支出</t>
    </r>
  </si>
  <si>
    <r>
      <rPr>
        <sz val="11"/>
        <color rgb="FF000000"/>
        <rFont val="Dialog.plain"/>
        <charset val="134"/>
      </rPr>
      <t> 商品和服务支出</t>
    </r>
  </si>
  <si>
    <r>
      <rPr>
        <sz val="11"/>
        <color rgb="FF000000"/>
        <rFont val="Dialog.plain"/>
        <charset val="134"/>
      </rPr>
      <t>302</t>
    </r>
  </si>
  <si>
    <t>30201</t>
  </si>
  <si>
    <r>
      <rPr>
        <sz val="11"/>
        <color rgb="FF000000"/>
        <rFont val="Dialog.plain"/>
        <charset val="134"/>
      </rPr>
      <t>  办公费</t>
    </r>
  </si>
  <si>
    <t>30205</t>
  </si>
  <si>
    <r>
      <rPr>
        <sz val="11"/>
        <color rgb="FF000000"/>
        <rFont val="Dialog.plain"/>
        <charset val="134"/>
      </rPr>
      <t>  水费</t>
    </r>
  </si>
  <si>
    <t>30206</t>
  </si>
  <si>
    <r>
      <rPr>
        <sz val="11"/>
        <color rgb="FF000000"/>
        <rFont val="Dialog.plain"/>
        <charset val="134"/>
      </rPr>
      <t>  电费</t>
    </r>
  </si>
  <si>
    <t>30207</t>
  </si>
  <si>
    <r>
      <rPr>
        <sz val="11"/>
        <color rgb="FF000000"/>
        <rFont val="Dialog.plain"/>
        <charset val="134"/>
      </rPr>
      <t>  邮电费</t>
    </r>
  </si>
  <si>
    <t>30211</t>
  </si>
  <si>
    <r>
      <rPr>
        <sz val="11"/>
        <color rgb="FF000000"/>
        <rFont val="Dialog.plain"/>
        <charset val="134"/>
      </rPr>
      <t>  差旅费</t>
    </r>
  </si>
  <si>
    <t>30213</t>
  </si>
  <si>
    <r>
      <rPr>
        <sz val="11"/>
        <color rgb="FF000000"/>
        <rFont val="Dialog.plain"/>
        <charset val="134"/>
      </rPr>
      <t>  维修（护）费</t>
    </r>
  </si>
  <si>
    <t>30215</t>
  </si>
  <si>
    <r>
      <rPr>
        <sz val="11"/>
        <color rgb="FF000000"/>
        <rFont val="Dialog.plain"/>
        <charset val="134"/>
      </rPr>
      <t>  会议费</t>
    </r>
  </si>
  <si>
    <t>30216</t>
  </si>
  <si>
    <r>
      <rPr>
        <sz val="11"/>
        <color rgb="FF000000"/>
        <rFont val="Dialog.plain"/>
        <charset val="134"/>
      </rPr>
      <t>  培训费</t>
    </r>
  </si>
  <si>
    <t>30217</t>
  </si>
  <si>
    <r>
      <rPr>
        <sz val="11"/>
        <color rgb="FF000000"/>
        <rFont val="Dialog.plain"/>
        <charset val="134"/>
      </rPr>
      <t>  公务接待费</t>
    </r>
  </si>
  <si>
    <t>30226</t>
  </si>
  <si>
    <r>
      <rPr>
        <sz val="11"/>
        <color rgb="FF000000"/>
        <rFont val="Dialog.plain"/>
        <charset val="134"/>
      </rPr>
      <t>  劳务费</t>
    </r>
  </si>
  <si>
    <t>30228</t>
  </si>
  <si>
    <r>
      <rPr>
        <sz val="11"/>
        <color rgb="FF000000"/>
        <rFont val="Dialog.plain"/>
        <charset val="134"/>
      </rPr>
      <t>  工会经费</t>
    </r>
  </si>
  <si>
    <t>30229</t>
  </si>
  <si>
    <r>
      <rPr>
        <sz val="11"/>
        <color rgb="FF000000"/>
        <rFont val="Dialog.plain"/>
        <charset val="134"/>
      </rPr>
      <t>  福利费</t>
    </r>
  </si>
  <si>
    <t>30231</t>
  </si>
  <si>
    <r>
      <rPr>
        <sz val="11"/>
        <color rgb="FF000000"/>
        <rFont val="Dialog.plain"/>
        <charset val="134"/>
      </rPr>
      <t>  公务用车运行维护费</t>
    </r>
  </si>
  <si>
    <t>30239</t>
  </si>
  <si>
    <r>
      <rPr>
        <sz val="11"/>
        <color rgb="FF000000"/>
        <rFont val="Dialog.plain"/>
        <charset val="134"/>
      </rPr>
      <t>  其他交通费用</t>
    </r>
  </si>
  <si>
    <t>30299</t>
  </si>
  <si>
    <r>
      <rPr>
        <sz val="11"/>
        <color rgb="FF000000"/>
        <rFont val="Dialog.plain"/>
        <charset val="134"/>
      </rPr>
      <t>  其他商品和服务支出</t>
    </r>
  </si>
  <si>
    <r>
      <rPr>
        <sz val="11"/>
        <color rgb="FF000000"/>
        <rFont val="Dialog.plain"/>
        <charset val="134"/>
      </rPr>
      <t> 对个人和家庭的补助</t>
    </r>
  </si>
  <si>
    <r>
      <rPr>
        <sz val="11"/>
        <color rgb="FF000000"/>
        <rFont val="Dialog.plain"/>
        <charset val="134"/>
      </rPr>
      <t>303</t>
    </r>
  </si>
  <si>
    <t>30307</t>
  </si>
  <si>
    <r>
      <rPr>
        <sz val="11"/>
        <color rgb="FF000000"/>
        <rFont val="Dialog.plain"/>
        <charset val="134"/>
      </rPr>
      <t>  医疗费补助</t>
    </r>
  </si>
  <si>
    <t>30309</t>
  </si>
  <si>
    <r>
      <rPr>
        <sz val="11"/>
        <color rgb="FF000000"/>
        <rFont val="Dialog.plain"/>
        <charset val="134"/>
      </rPr>
      <t>  奖励金</t>
    </r>
  </si>
  <si>
    <t>表3-2</t>
  </si>
  <si>
    <t>一般公共预算项目支出预算表</t>
  </si>
  <si>
    <t>金额</t>
  </si>
  <si>
    <r>
      <rPr>
        <sz val="11"/>
        <color rgb="FF000000"/>
        <rFont val="Dialog.plain"/>
        <charset val="134"/>
      </rPr>
      <t>  盐边县人民防空疏散基地建设项目</t>
    </r>
  </si>
  <si>
    <r>
      <rPr>
        <sz val="11"/>
        <color rgb="FF000000"/>
        <rFont val="Dialog.plain"/>
        <charset val="134"/>
      </rPr>
      <t>  攀枝花市房地产市场信息平台专线资金</t>
    </r>
  </si>
  <si>
    <r>
      <rPr>
        <sz val="11"/>
        <color rgb="FF000000"/>
        <rFont val="Dialog.plain"/>
        <charset val="134"/>
      </rPr>
      <t>  盐边县国有闲置房屋资产鉴定费</t>
    </r>
  </si>
  <si>
    <r>
      <rPr>
        <sz val="11"/>
        <color rgb="FF000000"/>
        <rFont val="Dialog.plain"/>
        <charset val="134"/>
      </rPr>
      <t>  2024年既有房屋建筑排查评估、鉴定项目</t>
    </r>
  </si>
  <si>
    <r>
      <rPr>
        <sz val="11"/>
        <color rgb="FF000000"/>
        <rFont val="Dialog.plain"/>
        <charset val="134"/>
      </rPr>
      <t>  盐边县大笮坊美食文化街方案和初设编制项目</t>
    </r>
  </si>
  <si>
    <r>
      <rPr>
        <sz val="11"/>
        <color rgb="FF000000"/>
        <rFont val="Dialog.plain"/>
        <charset val="134"/>
      </rPr>
      <t>  盐边县城排水管网改造项目</t>
    </r>
  </si>
  <si>
    <r>
      <rPr>
        <sz val="11"/>
        <color rgb="FF000000"/>
        <rFont val="Dialog.plain"/>
        <charset val="134"/>
      </rPr>
      <t>  盐边县县城既有住宅增设电梯项目</t>
    </r>
  </si>
  <si>
    <r>
      <rPr>
        <sz val="11"/>
        <color rgb="FF000000"/>
        <rFont val="Dialog.plain"/>
        <charset val="134"/>
      </rPr>
      <t>  </t>
    </r>
    <r>
      <rPr>
        <sz val="11"/>
        <color rgb="FF000000"/>
        <rFont val="宋体"/>
        <charset val="134"/>
      </rPr>
      <t>自然灾害承灾体调查项目（中小企业欠款）</t>
    </r>
  </si>
  <si>
    <r>
      <rPr>
        <sz val="11"/>
        <color rgb="FF000000"/>
        <rFont val="Dialog.plain"/>
        <charset val="134"/>
      </rPr>
      <t>  </t>
    </r>
    <r>
      <rPr>
        <sz val="11"/>
        <color rgb="FF000000"/>
        <rFont val="宋体"/>
        <charset val="134"/>
      </rPr>
      <t>市政维护项目（路灯电费）</t>
    </r>
  </si>
  <si>
    <r>
      <rPr>
        <sz val="11"/>
        <color rgb="FF000000"/>
        <rFont val="Dialog.plain"/>
        <charset val="134"/>
      </rPr>
      <t>  </t>
    </r>
    <r>
      <rPr>
        <sz val="11"/>
        <color rgb="FF000000"/>
        <rFont val="宋体"/>
        <charset val="134"/>
      </rPr>
      <t>红格旅游小镇弱点线缆入地及消防水管改造项目（中小企业欠款）</t>
    </r>
  </si>
  <si>
    <r>
      <rPr>
        <sz val="11"/>
        <color rgb="FF000000"/>
        <rFont val="Dialog.plain"/>
        <charset val="134"/>
      </rPr>
      <t>  </t>
    </r>
    <r>
      <rPr>
        <sz val="11"/>
        <color rgb="FF000000"/>
        <rFont val="宋体"/>
        <charset val="134"/>
      </rPr>
      <t>盐边县县城通信线路入地管道租赁及补助协议（中小企业欠款）</t>
    </r>
  </si>
  <si>
    <r>
      <rPr>
        <sz val="11"/>
        <color rgb="FF000000"/>
        <rFont val="Dialog.plain"/>
        <charset val="134"/>
      </rPr>
      <t>  </t>
    </r>
    <r>
      <rPr>
        <sz val="11"/>
        <color rgb="FF000000"/>
        <rFont val="宋体"/>
        <charset val="134"/>
      </rPr>
      <t>永兴镇总体规划及集镇控制性详规（中小企业欠款）</t>
    </r>
  </si>
  <si>
    <r>
      <rPr>
        <sz val="11"/>
        <color rgb="FF000000"/>
        <rFont val="Dialog.plain"/>
        <charset val="134"/>
      </rPr>
      <t>  花园县城打造（中小企业欠款）</t>
    </r>
  </si>
  <si>
    <r>
      <rPr>
        <sz val="11"/>
        <color rgb="FF000000"/>
        <rFont val="Dialog.plain"/>
        <charset val="134"/>
      </rPr>
      <t>  </t>
    </r>
    <r>
      <rPr>
        <sz val="11"/>
        <color rgb="FF000000"/>
        <rFont val="宋体"/>
        <charset val="134"/>
      </rPr>
      <t>永兴镇和爱规划环境影响评估报告（中小企业欠款）</t>
    </r>
  </si>
  <si>
    <r>
      <rPr>
        <sz val="11"/>
        <color rgb="FF000000"/>
        <rFont val="Dialog.plain"/>
        <charset val="134"/>
      </rPr>
      <t>  红格镇旅游小镇国防光缆搬迁项目（中小企业欠款）</t>
    </r>
  </si>
  <si>
    <r>
      <rPr>
        <sz val="11"/>
        <color rgb="FF000000"/>
        <rFont val="Dialog.plain"/>
        <charset val="134"/>
      </rPr>
      <t>  银星小区排污设施改造等项目（中小企业欠款）</t>
    </r>
  </si>
  <si>
    <r>
      <rPr>
        <sz val="11"/>
        <color rgb="FF000000"/>
        <rFont val="Dialog.plain"/>
        <charset val="134"/>
      </rPr>
      <t>  盐边县永兴镇１：５００地形图测绘（中小企业欠款）</t>
    </r>
  </si>
  <si>
    <r>
      <rPr>
        <sz val="11"/>
        <color rgb="FF000000"/>
        <rFont val="Dialog.plain"/>
        <charset val="134"/>
      </rPr>
      <t>  S310道路路灯涉及线路迁改工程（中小企业欠款）</t>
    </r>
  </si>
  <si>
    <r>
      <rPr>
        <sz val="11"/>
        <color rgb="FF000000"/>
        <rFont val="Dialog.plain"/>
        <charset val="134"/>
      </rPr>
      <t>  盐边县总规（中小企业欠款）</t>
    </r>
  </si>
  <si>
    <r>
      <rPr>
        <sz val="11"/>
        <color rgb="FF000000"/>
        <rFont val="Dialog.plain"/>
        <charset val="134"/>
      </rPr>
      <t>  解决全县自建房安全专项整治技术服务等相关费用</t>
    </r>
  </si>
  <si>
    <r>
      <rPr>
        <sz val="11"/>
        <color rgb="FF000000"/>
        <rFont val="Dialog.plain"/>
        <charset val="134"/>
      </rPr>
      <t>  盐边县建筑业绿色低碳循环发展项目（昔格达村“低碳生活、未来乡村”示范工程）</t>
    </r>
  </si>
  <si>
    <r>
      <rPr>
        <sz val="11"/>
        <color rgb="FF000000"/>
        <rFont val="Dialog.plain"/>
        <charset val="134"/>
      </rPr>
      <t>  2024年归还红果片区棚户区改造项目贷款本金、利息等项目</t>
    </r>
  </si>
  <si>
    <r>
      <rPr>
        <sz val="11"/>
        <color rgb="FF000000"/>
        <rFont val="Dialog.plain"/>
        <charset val="134"/>
      </rPr>
      <t>  2024年归还红格棚改本金、利息、政府购买服务费项目</t>
    </r>
  </si>
  <si>
    <r>
      <rPr>
        <sz val="11"/>
        <color rgb="FF000000"/>
        <rFont val="Dialog.plain"/>
        <charset val="134"/>
      </rPr>
      <t>  2024年归还盐边县南部区域城市棚改项目贷款本金、利息及管理服务费项目</t>
    </r>
  </si>
  <si>
    <r>
      <rPr>
        <sz val="11"/>
        <color rgb="FF000000"/>
        <rFont val="Dialog.plain"/>
        <charset val="134"/>
      </rPr>
      <t>  农村危房改造项目</t>
    </r>
  </si>
  <si>
    <r>
      <rPr>
        <sz val="11"/>
        <color rgb="FF000000"/>
        <rFont val="Dialog.plain"/>
        <charset val="134"/>
      </rPr>
      <t>  2024年公共租赁住房补贴项目</t>
    </r>
  </si>
  <si>
    <r>
      <rPr>
        <sz val="11"/>
        <color rgb="FF000000"/>
        <rFont val="Dialog.plain"/>
        <charset val="134"/>
      </rPr>
      <t>  2023年省级财政城镇保障性安居工程补助资金</t>
    </r>
  </si>
  <si>
    <r>
      <rPr>
        <sz val="11"/>
        <color rgb="FF000000"/>
        <rFont val="Dialog.plain"/>
        <charset val="134"/>
      </rPr>
      <t>  盐边县银星小区文华小区老旧小区配套基础设施项目</t>
    </r>
  </si>
  <si>
    <r>
      <rPr>
        <sz val="11"/>
        <color rgb="FF000000"/>
        <rFont val="Dialog.plain"/>
        <charset val="134"/>
      </rPr>
      <t>  盐边县老旧小区改造配套基础设施（城市燃气管道等老化更新改造）项目）</t>
    </r>
  </si>
  <si>
    <r>
      <rPr>
        <sz val="11"/>
        <color rgb="FF000000"/>
        <rFont val="Dialog.plain"/>
        <charset val="134"/>
      </rPr>
      <t>  2024年盐边县老旧小区改造配套基础设施（城市燃气管道等老化更新改造）项目</t>
    </r>
  </si>
  <si>
    <r>
      <rPr>
        <sz val="11"/>
        <color rgb="FF000000"/>
        <rFont val="Dialog.plain"/>
        <charset val="134"/>
      </rPr>
      <t>  2023年中央财政城镇保障性安居工程补助资金（租赁住房保障）</t>
    </r>
  </si>
  <si>
    <r>
      <rPr>
        <sz val="11"/>
        <color rgb="FF000000"/>
        <rFont val="Dialog.plain"/>
        <charset val="134"/>
      </rPr>
      <t>  新购普通商品住房购房补贴</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</si>
  <si>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</si>
  <si>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</si>
  <si>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</si>
  <si>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</si>
  <si>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</si>
  <si>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</si>
  <si>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</si>
  <si>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</si>
  <si>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</si>
  <si>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</si>
  <si>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 xml:space="preserve">政府性基金预算支出预算表 </t>
  </si>
  <si>
    <t>本年政府性基金预算支出</t>
  </si>
  <si>
    <t>表4-1</t>
  </si>
  <si>
    <t>政府性基金预算“三公”经费支出预算表</t>
  </si>
  <si>
    <t>此表无数据</t>
  </si>
  <si>
    <t>表5</t>
  </si>
  <si>
    <t>国有资本经营预算支出预算表</t>
  </si>
  <si>
    <t>本年国有资本经营预算支出</t>
  </si>
  <si>
    <t xml:space="preserve">                                                                            表6-1</t>
  </si>
  <si>
    <t>部门（单位）预算项目支出绩效目标表</t>
  </si>
  <si>
    <t>(2024年度)</t>
  </si>
  <si>
    <t>项目名称</t>
  </si>
  <si>
    <t>2024年归还红格棚改本金、利息、政府购买服务费项目</t>
  </si>
  <si>
    <t>部门（单位）</t>
  </si>
  <si>
    <t>项目资金
（万元）</t>
  </si>
  <si>
    <t>年度资金总额</t>
  </si>
  <si>
    <t>财政拨款</t>
  </si>
  <si>
    <t>其他资金</t>
  </si>
  <si>
    <t>总体目标</t>
  </si>
  <si>
    <t>绩效指标</t>
  </si>
  <si>
    <t>一级指标</t>
  </si>
  <si>
    <t>二级指标</t>
  </si>
  <si>
    <t>三级指标</t>
  </si>
  <si>
    <t>指标值（包含数字及文字描述）</t>
  </si>
  <si>
    <t>产出指标</t>
  </si>
  <si>
    <t>数量指标</t>
  </si>
  <si>
    <t>总搬迁人口</t>
  </si>
  <si>
    <t>3439人</t>
  </si>
  <si>
    <t>质量指标</t>
  </si>
  <si>
    <t>设备质量合格率</t>
  </si>
  <si>
    <t>大于95%</t>
  </si>
  <si>
    <t>时效指标</t>
  </si>
  <si>
    <t>确保项目按时保质完成</t>
  </si>
  <si>
    <t>2024年</t>
  </si>
  <si>
    <t xml:space="preserve"> 成本指标</t>
  </si>
  <si>
    <t>经济成本指标</t>
  </si>
  <si>
    <t>项目建设总投资成本</t>
  </si>
  <si>
    <t>6585万元</t>
  </si>
  <si>
    <t>效益指标</t>
  </si>
  <si>
    <t>社会效益指标</t>
  </si>
  <si>
    <t>社会利用率</t>
  </si>
  <si>
    <t>大于90%</t>
  </si>
  <si>
    <t>经济效益指标</t>
  </si>
  <si>
    <t>促进城市经济发展</t>
  </si>
  <si>
    <t>生态效益指标</t>
  </si>
  <si>
    <t>改善人居环境</t>
  </si>
  <si>
    <t>等于95%</t>
  </si>
  <si>
    <t>可持续影响指标</t>
  </si>
  <si>
    <t>该项目对红果片区棚户区改造（城中村）项目具有积极作用</t>
  </si>
  <si>
    <t>满意度指标</t>
  </si>
  <si>
    <t>服务对象满意度指标</t>
  </si>
  <si>
    <t>受益群体满意度</t>
  </si>
  <si>
    <t xml:space="preserve"> 表6-2</t>
  </si>
  <si>
    <t>2024年归还红果片区棚户区改造项目贷款本金、利息等项目</t>
  </si>
  <si>
    <t>归还红果片区棚户区改造项目贷款本金、利息等项目。</t>
  </si>
  <si>
    <t>实际签约户数</t>
  </si>
  <si>
    <t>654户</t>
  </si>
  <si>
    <t>269.56万元</t>
  </si>
  <si>
    <t xml:space="preserve"> 表6-3</t>
  </si>
  <si>
    <t>2024年归还盐边县南部区域城市棚改项目贷款本金、利息及管理服务费项目</t>
  </si>
  <si>
    <t>2018年红果片区棚户区改造（城中村）项目贷款利息及本金2018年红果片区棚户区改造（城中村）项目贷款利息</t>
  </si>
  <si>
    <t>1712万元</t>
  </si>
  <si>
    <t>在规定的年度内支付完成</t>
  </si>
  <si>
    <t>95%</t>
  </si>
  <si>
    <t>预计需要归还红格棚改本金及利息</t>
  </si>
  <si>
    <t xml:space="preserve"> 表6-4</t>
  </si>
  <si>
    <t>盐边县县城既有住宅增设电梯项目</t>
  </si>
  <si>
    <t>完成盐边县县城既有住宅增设电梯27部。</t>
  </si>
  <si>
    <t>增设电梯数</t>
  </si>
  <si>
    <t>27部</t>
  </si>
  <si>
    <t>200万元</t>
  </si>
  <si>
    <t>提升社会事业发展</t>
  </si>
  <si>
    <t>促进县城经济发展</t>
  </si>
  <si>
    <t>改善县城环境</t>
  </si>
  <si>
    <t>提供更为优质的社会服务</t>
  </si>
  <si>
    <t xml:space="preserve"> 表6-5</t>
  </si>
  <si>
    <t>2024年公共租赁住房补贴项目</t>
  </si>
  <si>
    <t>完成公共租赁住房补贴发放30户。</t>
  </si>
  <si>
    <t>完成公共租赁住房补贴发放</t>
  </si>
  <si>
    <t>30户</t>
  </si>
  <si>
    <t>6万元</t>
  </si>
  <si>
    <t>缓解辖区低保、低收入群体租房压力</t>
  </si>
  <si>
    <t>保障低收入群体住房安全</t>
  </si>
  <si>
    <t>公租房租赁补贴发放群体满意度</t>
  </si>
  <si>
    <t xml:space="preserve"> 表6-6</t>
  </si>
  <si>
    <t>2024年盐边县老旧小区改造配套基础设施（城市燃气管道等老化更新改造）项目</t>
  </si>
  <si>
    <t>完成边县老旧小区改造配套基础设施（城市燃气管道等老化更新改造）项目。</t>
  </si>
  <si>
    <t>涉及燃气改造的小区数量</t>
  </si>
  <si>
    <t>4个小区</t>
  </si>
  <si>
    <t>517万元</t>
  </si>
  <si>
    <t>预计需要支付资金</t>
  </si>
  <si>
    <t>该项目对盐边县城具有积极作用</t>
  </si>
  <si>
    <t xml:space="preserve"> 表6-7</t>
  </si>
  <si>
    <t>2024年既有房屋建筑排查评估、鉴定项目</t>
  </si>
  <si>
    <t>完成2024年既有房屋建筑排查评估、鉴定项目。</t>
  </si>
  <si>
    <t>房屋安全评估鉴定</t>
  </si>
  <si>
    <t>600栋</t>
  </si>
  <si>
    <t>30万元</t>
  </si>
  <si>
    <t>需支付第三方机构费用</t>
  </si>
  <si>
    <t>准确掌握隐患房屋总量，顺利推进整治工作。</t>
  </si>
  <si>
    <t xml:space="preserve"> 表6-8</t>
  </si>
  <si>
    <t>2024年红果乡危旧房棚户区改造攀枝花三维红坭矿业公司职工过渡安置资金</t>
  </si>
  <si>
    <t>攀办发〔2018〕13 号 攀枝花市人民政府办公室关于印发攀枝花市2018 年危旧房棚户区改造实施方案的通知，顺利完成攀枝花市2018年红果片区棚户区改造。</t>
  </si>
  <si>
    <t>总投资签约户数</t>
  </si>
  <si>
    <t>290户</t>
  </si>
  <si>
    <t>290万元</t>
  </si>
  <si>
    <t xml:space="preserve"> 表6-9</t>
  </si>
  <si>
    <t>新购普通商品住房购房补贴</t>
  </si>
  <si>
    <t>第八批申请购房补贴22户，共发放商品住房购房补贴38.3219万元。</t>
  </si>
  <si>
    <t>第八批新购普通商品房 户数</t>
  </si>
  <si>
    <t>22户</t>
  </si>
  <si>
    <t>38.3219万元</t>
  </si>
  <si>
    <t>第八批新购普通商品住房购房补贴对房地产带来的促进程度</t>
  </si>
  <si>
    <t>市民对新购普通商品住房购房补贴的满意度</t>
  </si>
  <si>
    <t xml:space="preserve"> 表6-10</t>
  </si>
  <si>
    <t>攀枝花市房地产市场信息平台专线资金</t>
  </si>
  <si>
    <t>为方便政务中心办事群众办理房产交易、抵押等业务，保证房地产事务正常运行。</t>
  </si>
  <si>
    <t>存量房买卖网签、房屋抵押备案、预售商品房网签备案、房屋转移备案等备案数量</t>
  </si>
  <si>
    <t>300件</t>
  </si>
  <si>
    <t>2.16万元</t>
  </si>
  <si>
    <t>攀枝花市房地产市场信息平台的正常运行对盐边房地产行业的积极因性格像程度</t>
  </si>
  <si>
    <t>办理房产交易、抵押等业务的群众对该平台的       满意度</t>
  </si>
  <si>
    <t xml:space="preserve"> 表6-11</t>
  </si>
  <si>
    <t>盐边县国有闲置房屋资产鉴定费</t>
  </si>
  <si>
    <t>该项目为2022年10月起实施，为盘活国有闲置资产工作需要，由县上安排县住建局统一委托具备资质的2家第三方鉴定机构对全县闲置房屋资产开展鉴定，该项目于2022年12月底完成，相关成果已汇交，共鉴定房屋建筑316栋，面积75281.26㎡。目前工作完成近1年，申请财政拨付资金第三方机构。</t>
  </si>
  <si>
    <t>全县闲置房屋资产开展鉴定</t>
  </si>
  <si>
    <t>316户</t>
  </si>
  <si>
    <t>37.6404万元</t>
  </si>
  <si>
    <t>准确掌握全县闲置房屋资产情况</t>
  </si>
  <si>
    <t xml:space="preserve"> 表6-12</t>
  </si>
  <si>
    <t>盐边县大笮坊美食文化街方案和初设编制项目</t>
  </si>
  <si>
    <t>用于大笮坊美食文化街方案和初设编制服务</t>
  </si>
  <si>
    <t>完成编制服务</t>
  </si>
  <si>
    <t>2项</t>
  </si>
  <si>
    <t>编制总投资成本</t>
  </si>
  <si>
    <t>141.6万元</t>
  </si>
  <si>
    <t>指导下步施工图设计通过率</t>
  </si>
  <si>
    <t xml:space="preserve"> 表6-13</t>
  </si>
  <si>
    <t>市政维护项目（路灯电费）</t>
  </si>
  <si>
    <t>该项目涉及市政设施零星维护、县城城区照明设施维护、县城路灯电费、县城城市防洪、县城城区排水管网及化粪池维护、市政消火栓建设、维护费用。</t>
  </si>
  <si>
    <t>县城城区照明设施灯杆根数</t>
  </si>
  <si>
    <t>1306杆</t>
  </si>
  <si>
    <t>污水排水管线长度</t>
  </si>
  <si>
    <t>41852米</t>
  </si>
  <si>
    <t>维修种类</t>
  </si>
  <si>
    <t>5类</t>
  </si>
  <si>
    <t>市政维护项目开展时间</t>
  </si>
  <si>
    <t>150万元</t>
  </si>
  <si>
    <t>市政维护项目对盐边县城改善</t>
  </si>
  <si>
    <t>市民对盐边县市政维护项目的满意度</t>
  </si>
  <si>
    <t xml:space="preserve"> 表6-14</t>
  </si>
  <si>
    <t>红格镇旅游小镇国防光缆搬迁项目（中小企业欠款）</t>
  </si>
  <si>
    <t>2024年完成历年差欠资金的支付</t>
  </si>
  <si>
    <t>项目质量合格率率</t>
  </si>
  <si>
    <t>差欠资金总额预算数</t>
  </si>
  <si>
    <t>94.816708万元</t>
  </si>
  <si>
    <t>具有积极作用</t>
  </si>
  <si>
    <t xml:space="preserve"> 表6-15</t>
  </si>
  <si>
    <t>盐边县总规（中小企业欠款）</t>
  </si>
  <si>
    <t>94.04万元</t>
  </si>
  <si>
    <t xml:space="preserve"> 表6-16</t>
  </si>
  <si>
    <t>银星小区排污设施改造等项目（中小企业欠款）</t>
  </si>
  <si>
    <t>项目数量</t>
  </si>
  <si>
    <t>1.712万元</t>
  </si>
  <si>
    <t xml:space="preserve"> 表6-17</t>
  </si>
  <si>
    <t>红格旅游小镇弱点线缆入地及消防水管改造项目（中小企业欠款）</t>
  </si>
  <si>
    <t>10万元</t>
  </si>
  <si>
    <t xml:space="preserve"> 表6-18</t>
  </si>
  <si>
    <t>永兴镇和爱规划环境影响评估报告（中小企业欠款）</t>
  </si>
  <si>
    <t>55万元</t>
  </si>
  <si>
    <t xml:space="preserve"> 表6-19</t>
  </si>
  <si>
    <t>花园县城打造（中小企业欠款）</t>
  </si>
  <si>
    <t>39.1472万元</t>
  </si>
  <si>
    <t xml:space="preserve"> 表6-20</t>
  </si>
  <si>
    <t>盐边县县城通信线路入地管道租赁及补助协议（中小企业欠款）</t>
  </si>
  <si>
    <t xml:space="preserve"> 表6-21</t>
  </si>
  <si>
    <t>永兴镇总体规划及集镇控制性详规（中小企业欠款）</t>
  </si>
  <si>
    <t>51万元</t>
  </si>
  <si>
    <t>表6-22</t>
  </si>
  <si>
    <t>自然灾害承灾体调查项目（中小企业欠款）</t>
  </si>
  <si>
    <t>250万元</t>
  </si>
  <si>
    <t>表6-23</t>
  </si>
  <si>
    <t>盐边县永兴镇１：５００地形图测绘（中小企业欠款）</t>
  </si>
  <si>
    <t>12.9万元</t>
  </si>
  <si>
    <t>表6-24</t>
  </si>
  <si>
    <t>S310道路路灯涉及线路迁改工程（中小企业欠款）</t>
  </si>
  <si>
    <t>16.22万元</t>
  </si>
  <si>
    <t>表7</t>
  </si>
  <si>
    <t>部门整体支出绩效目标表</t>
  </si>
  <si>
    <t>（2024年度）</t>
  </si>
  <si>
    <t>部门名称</t>
  </si>
  <si>
    <t>年度主要任务</t>
  </si>
  <si>
    <t>任务名称</t>
  </si>
  <si>
    <t>主要内容</t>
  </si>
  <si>
    <t>狠抓重点项目建设</t>
  </si>
  <si>
    <t xml:space="preserve">（一）持续推进既有房屋建筑C、D级危房专项排查整治工作。一是根据全市C、D级危房整治政策完善县级支持政策报县委县政府审定，督促乡镇和部门做好未落实工程整治措施85栋C、D级危房管控工作，并督促产权人迅速启动工程措施进行整治，确保既有C、D级危房按照时间节点完成整治销号；二是根据新修订的《四川省农村住房建设管理办法》，继续指导乡镇和部门做好房屋安全动态管理工作，及时发现房屋安全隐患并及时进行隐患消除。
（二）加强市政管理维护。一是加强6座城镇生活污水处理厂（站）运行管理，启动并完成渔门污水处理厂提升改造，加强县城污水处理厂运行管理，5月底前完成新九污水处理站扩能建设，确保6个污水处理厂（站）规范运行达标排放，做好迎接省级环保督察准备。二是加强市政维护管理。将日常巡查，考核管理纳入市政管护合同，全面完成城市防洪，排水设施、路灯照明、道路维护等市政设施清理维护、检查维修工作。三是推进城区自建房雨污分流改造。完成城区自建房雨污分流改造项目前期工作，争取上级资金和本级财政资金支持，早日启动项目建设。
（三）做好住房保障和房地产行业管理工作。一是继续推动保障性租赁住房建设，全力争取年底完工达到交付使用。二是做好农村危房改造的监督指导工作，积极争取2022年补助资金，确保群众利益。三是做好房地产经济指标工作，确保全面完成市、县下发的五经普、销面、投资、升规入统等数据指标。四是继续做好历史遗留问题化解，督促天健、学府豪庭楼盘办理不动产证。五是做好物业企业的监督指导工作，继续推广实施老旧小区物业。
（四）其他重点工作。加快老鹰嘴应急抢险工程、县政府停车场、富民农贸市场区域房屋拆除及环境整治工作；持续开展南北入口国有土地上房屋征收剩余工作；根据市级目标任务持续抓好历史文化名城创建及工程审批；持续开展共同富裕·和美乡村工作，督促示范村实施发展建设规划方案设计并开工建设；开展县城“两违”建筑清理处置和城镇老旧房屋自主更新试点；协调做好智慧通车场特许经营权出让后续建设工作；协助做好红格南矿开发征地搬迁房票政策制定执行工作；持续做好建筑业、房地产五经普工作，确保完成目标任务；做好工作对接积极包装实施红格省级百强中心镇项目，全力争取渔门创建成为省级百强中心镇，和爱联合村、新九猛粮村申报省级历史文化名村。
</t>
  </si>
  <si>
    <t>持续维护市政基础设施</t>
  </si>
  <si>
    <t xml:space="preserve">（1）加强城区市政设施清理维护。
雨季前，安排市政设施隐患排查工作小组持续排查县城截洪沟、排水管道、雨污水井、涵洞，科学清理排污管道、截洪沟内淤泥、土石方、杂物，消除安全隐患，确保雨季市政公共设施安全。
（2）编制乡镇市政设施规划。
组织第三方单位先期开展两批次市政设施规划编制，按程序报相关部门审查定稿。 
</t>
  </si>
  <si>
    <t>加强行业安全生产监管</t>
  </si>
  <si>
    <t>2023年，将加大工作力度，按季度统筹，持续召集房屋建筑和市政基础设施工程建设、监理、施工单位参加的安全生产工作会，用对安全事故零容忍的工作态度，保持持续施压的高强度监管，全方位、无死角开展房屋建筑和市政基础设施工程在建工地专项整治和质量安全检查。</t>
  </si>
  <si>
    <t>强化房地产行业监督</t>
  </si>
  <si>
    <t xml:space="preserve">（1）做好县城区域保障性住房及乡镇公租房维修事务的报批、审核、资金支付工作，确保维修维护资金“花钱必见效”；加强对保障性住房居住户“飞线充电”、消防通道堆积杂物等隐患的排查力度，确保消防措施落到实处。
（2）持续落实党中央“房住不炒”工作部署，未雨绸缪，防范化解房地产领域运行风险，维护我县房地产市场持续平稳良好运行。一是严格审核商品房预售许可，筑牢资金安全底线，保护消费者合法权益；二是强化房地产预售资金使用监管，宽严并进，从严审核、从快办理，及时为符合条件的企业办理资金使用审批手续；三是筑牢住房维修基金审批底线，为群众动用住房专项维修基金把好关。
</t>
  </si>
  <si>
    <t>年度部门整体支出预算</t>
  </si>
  <si>
    <t>资金总额（万元）</t>
  </si>
  <si>
    <t>年度总体目标</t>
  </si>
  <si>
    <t>围绕省委“讲政治、抓发展、惠民生、保安全”的工作总思路和市委“一三三三发展战略”布局，紧扣县委“钒钛首县、滋味盐边”发展定位，聚焦民生导向，坚持党建引领，严格执行部门预算，全力以赴持续推动住房和城乡建设工作走深走实。</t>
  </si>
  <si>
    <t>年度绩效指标</t>
  </si>
  <si>
    <t>指标值
（包含数字及文字描述）</t>
  </si>
  <si>
    <t>住建领域实施的重点工作个数</t>
  </si>
  <si>
    <t>纳入重点工作任务的重点项目建设个数</t>
  </si>
  <si>
    <t>住建领域工作开展情况是否达到预期</t>
  </si>
  <si>
    <t>在重点项目建设、行业安全监管、防范化解房地产领域运行风险、城乡基础设施建设等方面，是否持续落实主体责任，工作开展情况是否符合当年目标</t>
  </si>
  <si>
    <t>财政年度范围</t>
  </si>
  <si>
    <t>2024年度</t>
  </si>
  <si>
    <t>成本指标</t>
  </si>
  <si>
    <t>年初预算数</t>
  </si>
  <si>
    <t>13042.28万元</t>
  </si>
  <si>
    <t>物质文化需求是否改善</t>
  </si>
  <si>
    <t>通过重点项目建设，取得的交通、市政、建筑、文化等领域新局面，是否改善盐边县人民群众日益增长的物质文化需求</t>
  </si>
  <si>
    <t>生态环境是否改善</t>
  </si>
  <si>
    <t>通过七一公园建设、桐源公园建设、橄榄坡公园、县城道路黑化、大楼亮化、通信网络飞线入地等重点项目建设，取得的生态环境改善，是否达到预期效果</t>
  </si>
  <si>
    <t>各类项目竣工后是否提升城市形象</t>
  </si>
  <si>
    <t>通过实施公园建设、市政基础设施更替、城市风貌打造、交通基础设施投资等县城提升行动，全方位改善县城经济圈环境风貌，优化了居民在运动、出行、就医等方面的生活品质，提升了城市形象，用不断更新的城市基础设施建设，吸引更多外地居民来盐兴家置业</t>
  </si>
  <si>
    <t>群众满意度调查</t>
  </si>
  <si>
    <t>&gt;95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</si>
</sst>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quot;年&quot;mm&quot;月&quot;dd&quot;日&quot;"/>
  </numFmts>
  <fonts count="45">
    <font>
      <sz val="11"/>
      <color indexed="8"/>
      <name val="宋体"/>
      <charset val="1"/>
      <scheme val="minor"/>
    </font>
    <font>
      <b/>
      <sz val="24"/>
      <name val="黑体"/>
      <charset val="134"/>
    </font>
    <font>
      <sz val="12"/>
      <name val="宋体"/>
      <charset val="134"/>
      <scheme val="minor"/>
    </font>
    <font>
      <sz val="11"/>
      <name val="宋体"/>
      <charset val="134"/>
    </font>
    <font>
      <sz val="11"/>
      <color indexed="8"/>
      <name val="宋体"/>
      <charset val="1"/>
    </font>
    <font>
      <b/>
      <sz val="18"/>
      <name val="宋体"/>
      <charset val="134"/>
    </font>
    <font>
      <sz val="12"/>
      <name val="仿宋_GB2312"/>
      <charset val="134"/>
    </font>
    <font>
      <sz val="9"/>
      <color rgb="FF000000"/>
      <name val="宋体"/>
      <charset val="134"/>
    </font>
    <font>
      <sz val="11"/>
      <color rgb="FF000000"/>
      <name val="宋体"/>
      <charset val="134"/>
    </font>
    <font>
      <sz val="9"/>
      <name val="SimSun"/>
      <charset val="134"/>
    </font>
    <font>
      <b/>
      <sz val="16"/>
      <color rgb="FF000000"/>
      <name val="宋体"/>
      <charset val="134"/>
    </font>
    <font>
      <b/>
      <sz val="11"/>
      <color rgb="FF000000"/>
      <name val="宋体"/>
      <charset val="134"/>
    </font>
    <font>
      <b/>
      <sz val="9"/>
      <color rgb="FF000000"/>
      <name val="宋体"/>
      <charset val="134"/>
    </font>
    <font>
      <sz val="11"/>
      <color rgb="FF000000"/>
      <name val="Dialog.plain"/>
      <charset val="134"/>
    </font>
    <font>
      <sz val="9"/>
      <color rgb="FF000000"/>
      <name val="SimSun"/>
      <charset val="134"/>
    </font>
    <font>
      <sz val="11"/>
      <color rgb="FF000000"/>
      <name val="SimSun"/>
      <charset val="134"/>
    </font>
    <font>
      <sz val="11"/>
      <color theme="1"/>
      <name val="宋体"/>
      <charset val="1"/>
      <scheme val="minor"/>
    </font>
    <font>
      <sz val="9"/>
      <color theme="1"/>
      <name val="宋体"/>
      <charset val="134"/>
    </font>
    <font>
      <sz val="11"/>
      <color theme="1"/>
      <name val="宋体"/>
      <charset val="134"/>
    </font>
    <font>
      <sz val="11"/>
      <color theme="1"/>
      <name val="Dialog.plain"/>
      <charset val="134"/>
    </font>
    <font>
      <b/>
      <sz val="16"/>
      <color rgb="FF000000"/>
      <name val="黑体"/>
      <charset val="134"/>
    </font>
    <font>
      <sz val="9"/>
      <color rgb="FF000000"/>
      <name val="Hiragino Sans GB"/>
      <charset val="134"/>
    </font>
    <font>
      <b/>
      <sz val="9"/>
      <color rgb="FF000000"/>
      <name val="Hiragino Sans GB"/>
      <charset val="134"/>
    </font>
    <font>
      <b/>
      <sz val="36"/>
      <color rgb="FF000000"/>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Dialog.bold"/>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4" borderId="29"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30" applyNumberFormat="0" applyFill="0" applyAlignment="0" applyProtection="0">
      <alignment vertical="center"/>
    </xf>
    <xf numFmtId="0" fontId="31" fillId="0" borderId="30" applyNumberFormat="0" applyFill="0" applyAlignment="0" applyProtection="0">
      <alignment vertical="center"/>
    </xf>
    <xf numFmtId="0" fontId="32" fillId="0" borderId="31" applyNumberFormat="0" applyFill="0" applyAlignment="0" applyProtection="0">
      <alignment vertical="center"/>
    </xf>
    <xf numFmtId="0" fontId="32" fillId="0" borderId="0" applyNumberFormat="0" applyFill="0" applyBorder="0" applyAlignment="0" applyProtection="0">
      <alignment vertical="center"/>
    </xf>
    <xf numFmtId="0" fontId="33" fillId="5" borderId="32" applyNumberFormat="0" applyAlignment="0" applyProtection="0">
      <alignment vertical="center"/>
    </xf>
    <xf numFmtId="0" fontId="34" fillId="6" borderId="33" applyNumberFormat="0" applyAlignment="0" applyProtection="0">
      <alignment vertical="center"/>
    </xf>
    <xf numFmtId="0" fontId="35" fillId="6" borderId="32" applyNumberFormat="0" applyAlignment="0" applyProtection="0">
      <alignment vertical="center"/>
    </xf>
    <xf numFmtId="0" fontId="36" fillId="7" borderId="34" applyNumberFormat="0" applyAlignment="0" applyProtection="0">
      <alignment vertical="center"/>
    </xf>
    <xf numFmtId="0" fontId="37" fillId="0" borderId="35" applyNumberFormat="0" applyFill="0" applyAlignment="0" applyProtection="0">
      <alignment vertical="center"/>
    </xf>
    <xf numFmtId="0" fontId="38" fillId="0" borderId="36"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cellStyleXfs>
  <cellXfs count="117">
    <xf numFmtId="0" fontId="0" fillId="0" borderId="0" xfId="0" applyFont="1">
      <alignment vertical="center"/>
    </xf>
    <xf numFmtId="0" fontId="0" fillId="0" borderId="0" xfId="0" applyFont="1" applyAlignment="1">
      <alignment horizontal="right" vertical="center"/>
    </xf>
    <xf numFmtId="0" fontId="1" fillId="0" borderId="1" xfId="0" applyFont="1" applyBorder="1" applyAlignment="1">
      <alignment horizontal="center" vertical="center"/>
    </xf>
    <xf numFmtId="0" fontId="2"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4" fontId="3" fillId="0" borderId="2"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4" fillId="0" borderId="0" xfId="0" applyFont="1">
      <alignment vertical="center"/>
    </xf>
    <xf numFmtId="0" fontId="5" fillId="0" borderId="0" xfId="0" applyNumberFormat="1" applyFont="1" applyFill="1" applyBorder="1" applyAlignment="1" applyProtection="1">
      <alignment horizontal="center" vertical="center"/>
    </xf>
    <xf numFmtId="0" fontId="6" fillId="0" borderId="0" xfId="0" applyFont="1" applyFill="1" applyBorder="1" applyAlignment="1">
      <alignment horizontal="center" vertical="center"/>
    </xf>
    <xf numFmtId="0" fontId="3" fillId="0" borderId="7" xfId="0" applyFont="1" applyFill="1" applyBorder="1" applyAlignment="1">
      <alignment horizontal="center" vertical="center"/>
    </xf>
    <xf numFmtId="49" fontId="3" fillId="0" borderId="7" xfId="0" applyNumberFormat="1" applyFont="1" applyFill="1" applyBorder="1" applyAlignment="1" applyProtection="1">
      <alignment horizontal="center" vertical="center"/>
    </xf>
    <xf numFmtId="0" fontId="3" fillId="0" borderId="8" xfId="0" applyFont="1" applyFill="1" applyBorder="1" applyAlignment="1">
      <alignment horizontal="center" vertical="center"/>
    </xf>
    <xf numFmtId="0" fontId="3" fillId="0" borderId="7" xfId="0" applyNumberFormat="1" applyFont="1" applyFill="1" applyBorder="1" applyAlignment="1" applyProtection="1">
      <alignment horizontal="center" vertical="center" wrapText="1"/>
    </xf>
    <xf numFmtId="0" fontId="3" fillId="0" borderId="7" xfId="0" applyNumberFormat="1" applyFont="1" applyFill="1" applyBorder="1" applyAlignment="1" applyProtection="1">
      <alignment horizontal="left" vertical="center"/>
    </xf>
    <xf numFmtId="4" fontId="3" fillId="0" borderId="7" xfId="0" applyNumberFormat="1" applyFont="1" applyFill="1" applyBorder="1" applyAlignment="1" applyProtection="1">
      <alignment horizontal="center" vertical="center"/>
    </xf>
    <xf numFmtId="0" fontId="3" fillId="0" borderId="7" xfId="0" applyNumberFormat="1" applyFont="1" applyFill="1" applyBorder="1" applyAlignment="1" applyProtection="1">
      <alignment horizontal="center" vertical="center"/>
    </xf>
    <xf numFmtId="3" fontId="3" fillId="0" borderId="7" xfId="0" applyNumberFormat="1" applyFont="1" applyFill="1" applyBorder="1" applyAlignment="1" applyProtection="1">
      <alignment horizontal="left" vertical="center"/>
    </xf>
    <xf numFmtId="0" fontId="3" fillId="0" borderId="9" xfId="0" applyNumberFormat="1" applyFont="1" applyFill="1" applyBorder="1" applyAlignment="1" applyProtection="1">
      <alignment horizontal="center" vertical="center" wrapText="1"/>
    </xf>
    <xf numFmtId="49" fontId="3" fillId="0" borderId="7" xfId="0" applyNumberFormat="1" applyFont="1" applyFill="1" applyBorder="1" applyAlignment="1" applyProtection="1">
      <alignment horizontal="left" vertical="center" wrapText="1"/>
    </xf>
    <xf numFmtId="9" fontId="3" fillId="0" borderId="7" xfId="0" applyNumberFormat="1" applyFont="1" applyFill="1" applyBorder="1" applyAlignment="1" applyProtection="1">
      <alignment horizontal="center" vertical="center" wrapText="1"/>
    </xf>
    <xf numFmtId="49" fontId="3" fillId="0" borderId="7"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3" fillId="0" borderId="10" xfId="0" applyFont="1" applyFill="1" applyBorder="1" applyAlignment="1">
      <alignment horizontal="center" vertical="center" wrapText="1"/>
    </xf>
    <xf numFmtId="0" fontId="3" fillId="0" borderId="10"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wrapText="1"/>
    </xf>
    <xf numFmtId="0" fontId="3" fillId="0" borderId="12" xfId="0" applyNumberFormat="1" applyFont="1" applyFill="1" applyBorder="1" applyAlignment="1" applyProtection="1">
      <alignment horizontal="center" vertical="center" wrapText="1"/>
    </xf>
    <xf numFmtId="9" fontId="3" fillId="0" borderId="9" xfId="0" applyNumberFormat="1" applyFont="1" applyFill="1" applyBorder="1" applyAlignment="1" applyProtection="1">
      <alignment horizontal="center" vertical="center" wrapText="1"/>
    </xf>
    <xf numFmtId="49" fontId="3" fillId="0" borderId="13" xfId="0" applyNumberFormat="1" applyFont="1" applyFill="1" applyBorder="1" applyAlignment="1" applyProtection="1">
      <alignment horizontal="center" vertical="center" wrapText="1"/>
    </xf>
    <xf numFmtId="49" fontId="3" fillId="0" borderId="14" xfId="0" applyNumberFormat="1" applyFont="1" applyFill="1" applyBorder="1" applyAlignment="1" applyProtection="1">
      <alignment horizontal="center" vertical="center" wrapText="1"/>
    </xf>
    <xf numFmtId="0" fontId="3" fillId="0" borderId="15" xfId="0" applyNumberFormat="1" applyFont="1" applyFill="1" applyBorder="1" applyAlignment="1" applyProtection="1">
      <alignment horizontal="center" vertical="center" wrapText="1"/>
    </xf>
    <xf numFmtId="49" fontId="3" fillId="0" borderId="15" xfId="0" applyNumberFormat="1" applyFont="1" applyFill="1" applyBorder="1" applyAlignment="1" applyProtection="1">
      <alignment horizontal="center" vertical="center" wrapText="1"/>
    </xf>
    <xf numFmtId="49" fontId="3" fillId="0" borderId="16" xfId="0" applyNumberFormat="1" applyFont="1" applyFill="1" applyBorder="1" applyAlignment="1" applyProtection="1">
      <alignment horizontal="center" vertical="center" wrapText="1"/>
    </xf>
    <xf numFmtId="0" fontId="3" fillId="0" borderId="13" xfId="0" applyNumberFormat="1" applyFont="1" applyFill="1" applyBorder="1" applyAlignment="1" applyProtection="1">
      <alignment horizontal="center" vertical="center" wrapText="1"/>
    </xf>
    <xf numFmtId="0" fontId="3" fillId="0" borderId="17" xfId="0" applyNumberFormat="1" applyFont="1" applyFill="1" applyBorder="1" applyAlignment="1" applyProtection="1">
      <alignment horizontal="center" vertical="center" wrapText="1"/>
    </xf>
    <xf numFmtId="49" fontId="3" fillId="0" borderId="18" xfId="0" applyNumberFormat="1" applyFont="1" applyFill="1" applyBorder="1" applyAlignment="1" applyProtection="1">
      <alignment horizontal="center" vertical="center" wrapText="1"/>
    </xf>
    <xf numFmtId="49" fontId="3" fillId="0" borderId="19" xfId="0" applyNumberFormat="1" applyFont="1" applyFill="1" applyBorder="1" applyAlignment="1" applyProtection="1">
      <alignment horizontal="center" vertical="center" wrapText="1"/>
    </xf>
    <xf numFmtId="176" fontId="3" fillId="0" borderId="7" xfId="0" applyNumberFormat="1" applyFont="1" applyFill="1" applyBorder="1" applyAlignment="1" applyProtection="1">
      <alignment horizontal="center" vertical="center"/>
    </xf>
    <xf numFmtId="3" fontId="3" fillId="0" borderId="7" xfId="0" applyNumberFormat="1" applyFont="1" applyFill="1" applyBorder="1" applyAlignment="1" applyProtection="1">
      <alignment horizontal="center" vertical="center"/>
    </xf>
    <xf numFmtId="49" fontId="3" fillId="0" borderId="7" xfId="0" applyNumberFormat="1" applyFont="1" applyFill="1" applyBorder="1" applyAlignment="1" applyProtection="1">
      <alignment horizontal="left" vertical="center"/>
    </xf>
    <xf numFmtId="0" fontId="3" fillId="0" borderId="0" xfId="0" applyFont="1" applyFill="1" applyBorder="1" applyAlignment="1">
      <alignment horizontal="left" vertical="center"/>
    </xf>
    <xf numFmtId="0" fontId="7" fillId="0" borderId="1" xfId="0" applyFont="1" applyBorder="1">
      <alignment vertical="center"/>
    </xf>
    <xf numFmtId="0" fontId="8" fillId="0" borderId="1" xfId="0" applyFont="1" applyBorder="1">
      <alignment vertical="center"/>
    </xf>
    <xf numFmtId="0" fontId="9" fillId="0" borderId="0" xfId="0" applyFont="1" applyBorder="1" applyAlignment="1">
      <alignment vertical="center" wrapText="1"/>
    </xf>
    <xf numFmtId="0" fontId="7" fillId="0" borderId="1" xfId="0" applyFont="1" applyBorder="1" applyAlignment="1">
      <alignment vertical="center" wrapText="1"/>
    </xf>
    <xf numFmtId="0" fontId="10" fillId="0" borderId="1" xfId="0" applyFont="1" applyBorder="1" applyAlignment="1">
      <alignment horizontal="center" vertical="center"/>
    </xf>
    <xf numFmtId="0" fontId="7" fillId="0" borderId="20" xfId="0" applyFont="1" applyBorder="1">
      <alignment vertical="center"/>
    </xf>
    <xf numFmtId="0" fontId="8" fillId="0" borderId="20" xfId="0" applyFont="1" applyBorder="1" applyAlignment="1">
      <alignment horizontal="left" vertical="center"/>
    </xf>
    <xf numFmtId="0" fontId="7" fillId="0" borderId="21" xfId="0" applyFont="1" applyBorder="1">
      <alignment vertical="center"/>
    </xf>
    <xf numFmtId="0" fontId="11" fillId="2" borderId="22" xfId="0" applyFont="1" applyFill="1" applyBorder="1" applyAlignment="1">
      <alignment horizontal="center" vertical="center"/>
    </xf>
    <xf numFmtId="0" fontId="7" fillId="0" borderId="21" xfId="0" applyFont="1" applyBorder="1" applyAlignment="1">
      <alignment vertical="center" wrapText="1"/>
    </xf>
    <xf numFmtId="0" fontId="12" fillId="0" borderId="21" xfId="0" applyFont="1" applyBorder="1">
      <alignment vertical="center"/>
    </xf>
    <xf numFmtId="0" fontId="11" fillId="0" borderId="22" xfId="0" applyFont="1" applyBorder="1" applyAlignment="1">
      <alignment horizontal="center" vertical="center"/>
    </xf>
    <xf numFmtId="4" fontId="11" fillId="0" borderId="22" xfId="0" applyNumberFormat="1" applyFont="1" applyBorder="1" applyAlignment="1">
      <alignment horizontal="right" vertical="center"/>
    </xf>
    <xf numFmtId="0" fontId="8" fillId="3" borderId="22" xfId="0" applyFont="1" applyFill="1" applyBorder="1" applyAlignment="1">
      <alignment horizontal="left" vertical="center"/>
    </xf>
    <xf numFmtId="0" fontId="8" fillId="3" borderId="22" xfId="0" applyFont="1" applyFill="1" applyBorder="1" applyAlignment="1">
      <alignment horizontal="center" vertical="center" wrapText="1"/>
    </xf>
    <xf numFmtId="4" fontId="8" fillId="0" borderId="22" xfId="0" applyNumberFormat="1" applyFont="1" applyBorder="1" applyAlignment="1">
      <alignment horizontal="right" vertical="center"/>
    </xf>
    <xf numFmtId="0" fontId="8" fillId="3" borderId="22" xfId="0" applyFont="1" applyFill="1" applyBorder="1" applyAlignment="1">
      <alignment horizontal="left" vertical="center" wrapText="1"/>
    </xf>
    <xf numFmtId="4" fontId="8" fillId="3" borderId="22" xfId="0" applyNumberFormat="1" applyFont="1" applyFill="1" applyBorder="1" applyAlignment="1">
      <alignment horizontal="right" vertical="center"/>
    </xf>
    <xf numFmtId="0" fontId="7" fillId="0" borderId="23" xfId="0" applyFont="1" applyBorder="1">
      <alignment vertical="center"/>
    </xf>
    <xf numFmtId="0" fontId="7" fillId="0" borderId="23" xfId="0" applyFont="1" applyBorder="1" applyAlignment="1">
      <alignment vertical="center" wrapText="1"/>
    </xf>
    <xf numFmtId="0" fontId="8" fillId="0" borderId="1" xfId="0" applyFont="1" applyBorder="1" applyAlignment="1">
      <alignment horizontal="right" vertical="center" wrapText="1"/>
    </xf>
    <xf numFmtId="0" fontId="8" fillId="0" borderId="20" xfId="0" applyFont="1" applyBorder="1" applyAlignment="1">
      <alignment horizontal="center" vertical="center"/>
    </xf>
    <xf numFmtId="0" fontId="7" fillId="0" borderId="24" xfId="0" applyFont="1" applyBorder="1">
      <alignment vertical="center"/>
    </xf>
    <xf numFmtId="0" fontId="7" fillId="0" borderId="25" xfId="0" applyFont="1" applyBorder="1">
      <alignment vertical="center"/>
    </xf>
    <xf numFmtId="0" fontId="7" fillId="0" borderId="25" xfId="0" applyFont="1" applyBorder="1" applyAlignment="1">
      <alignment vertical="center" wrapText="1"/>
    </xf>
    <xf numFmtId="0" fontId="12" fillId="0" borderId="25" xfId="0" applyFont="1" applyBorder="1" applyAlignment="1">
      <alignment vertical="center" wrapText="1"/>
    </xf>
    <xf numFmtId="0" fontId="7" fillId="0" borderId="26" xfId="0" applyFont="1" applyBorder="1" applyAlignment="1">
      <alignment vertical="center" wrapText="1"/>
    </xf>
    <xf numFmtId="0" fontId="11" fillId="2" borderId="22" xfId="0" applyFont="1" applyFill="1" applyBorder="1" applyAlignment="1">
      <alignment horizontal="center" vertical="center" wrapText="1"/>
    </xf>
    <xf numFmtId="0" fontId="13" fillId="3" borderId="22" xfId="0" applyFont="1" applyFill="1" applyBorder="1" applyAlignment="1">
      <alignment horizontal="left" vertical="center" wrapText="1"/>
    </xf>
    <xf numFmtId="0" fontId="14" fillId="0" borderId="1" xfId="0" applyFont="1" applyBorder="1" applyAlignment="1">
      <alignment vertical="center" wrapText="1"/>
    </xf>
    <xf numFmtId="0" fontId="15" fillId="0" borderId="1" xfId="0" applyFont="1" applyBorder="1" applyAlignment="1">
      <alignment horizontal="right" vertical="center" wrapText="1"/>
    </xf>
    <xf numFmtId="0" fontId="8" fillId="0" borderId="20" xfId="0" applyFont="1" applyBorder="1" applyAlignment="1">
      <alignment horizontal="right" vertical="center"/>
    </xf>
    <xf numFmtId="0" fontId="11" fillId="2" borderId="27" xfId="0" applyFont="1" applyFill="1" applyBorder="1" applyAlignment="1">
      <alignment horizontal="center" vertical="center"/>
    </xf>
    <xf numFmtId="0" fontId="11" fillId="0" borderId="27" xfId="0" applyFont="1" applyBorder="1" applyAlignment="1">
      <alignment horizontal="center" vertical="center"/>
    </xf>
    <xf numFmtId="4" fontId="11" fillId="0" borderId="27" xfId="0" applyNumberFormat="1" applyFont="1" applyBorder="1" applyAlignment="1">
      <alignment horizontal="right" vertical="center"/>
    </xf>
    <xf numFmtId="0" fontId="8" fillId="0" borderId="27" xfId="0" applyFont="1" applyBorder="1" applyAlignment="1">
      <alignment horizontal="center" vertical="center" wrapText="1"/>
    </xf>
    <xf numFmtId="0" fontId="8" fillId="0" borderId="27" xfId="0" applyFont="1" applyBorder="1" applyAlignment="1">
      <alignment horizontal="left" vertical="center"/>
    </xf>
    <xf numFmtId="0" fontId="8" fillId="0" borderId="27" xfId="0" applyFont="1" applyBorder="1" applyAlignment="1">
      <alignment horizontal="left" vertical="center" wrapText="1"/>
    </xf>
    <xf numFmtId="4" fontId="8" fillId="0" borderId="27" xfId="0" applyNumberFormat="1" applyFont="1" applyBorder="1" applyAlignment="1">
      <alignment horizontal="right" vertical="center"/>
    </xf>
    <xf numFmtId="0" fontId="13" fillId="0" borderId="27" xfId="0" applyFont="1" applyBorder="1" applyAlignment="1">
      <alignment horizontal="left" vertical="center" wrapText="1"/>
    </xf>
    <xf numFmtId="0" fontId="14" fillId="0" borderId="23" xfId="0" applyFont="1" applyBorder="1" applyAlignment="1">
      <alignment vertical="center" wrapText="1"/>
    </xf>
    <xf numFmtId="0" fontId="14" fillId="0" borderId="25" xfId="0" applyFont="1" applyBorder="1" applyAlignment="1">
      <alignment vertical="center" wrapText="1"/>
    </xf>
    <xf numFmtId="0" fontId="14" fillId="0" borderId="26" xfId="0" applyFont="1" applyBorder="1" applyAlignment="1">
      <alignment vertical="center" wrapText="1"/>
    </xf>
    <xf numFmtId="0" fontId="16" fillId="0" borderId="0" xfId="0" applyFont="1">
      <alignment vertical="center"/>
    </xf>
    <xf numFmtId="0" fontId="17" fillId="0" borderId="21" xfId="0" applyFont="1" applyBorder="1" applyAlignment="1">
      <alignment vertical="center" wrapText="1"/>
    </xf>
    <xf numFmtId="0" fontId="18" fillId="3" borderId="22" xfId="0" applyFont="1" applyFill="1" applyBorder="1" applyAlignment="1">
      <alignment horizontal="left" vertical="center"/>
    </xf>
    <xf numFmtId="0" fontId="19" fillId="3" borderId="22" xfId="0" applyFont="1" applyFill="1" applyBorder="1" applyAlignment="1">
      <alignment horizontal="left" vertical="center" wrapText="1"/>
    </xf>
    <xf numFmtId="4" fontId="18" fillId="0" borderId="22" xfId="0" applyNumberFormat="1" applyFont="1" applyBorder="1" applyAlignment="1">
      <alignment horizontal="right" vertical="center"/>
    </xf>
    <xf numFmtId="4" fontId="18" fillId="3" borderId="22" xfId="0" applyNumberFormat="1" applyFont="1" applyFill="1" applyBorder="1" applyAlignment="1">
      <alignment horizontal="right" vertical="center"/>
    </xf>
    <xf numFmtId="0" fontId="17" fillId="0" borderId="25" xfId="0" applyFont="1" applyBorder="1" applyAlignment="1">
      <alignment vertical="center" wrapText="1"/>
    </xf>
    <xf numFmtId="0" fontId="14" fillId="0" borderId="20" xfId="0" applyFont="1" applyBorder="1" applyAlignment="1">
      <alignment vertical="center" wrapText="1"/>
    </xf>
    <xf numFmtId="0" fontId="8" fillId="0" borderId="27" xfId="0" applyFont="1" applyBorder="1" applyAlignment="1">
      <alignment horizontal="center" vertical="center"/>
    </xf>
    <xf numFmtId="0" fontId="7" fillId="0" borderId="20" xfId="0" applyFont="1" applyBorder="1" applyAlignment="1">
      <alignment vertical="center" wrapText="1"/>
    </xf>
    <xf numFmtId="0" fontId="14" fillId="0" borderId="21" xfId="0" applyFont="1" applyBorder="1" applyAlignment="1">
      <alignment vertical="center" wrapText="1"/>
    </xf>
    <xf numFmtId="0" fontId="14" fillId="0" borderId="24" xfId="0" applyFont="1" applyBorder="1" applyAlignment="1">
      <alignment vertical="center" wrapText="1"/>
    </xf>
    <xf numFmtId="0" fontId="15" fillId="0" borderId="21" xfId="0" applyFont="1" applyBorder="1">
      <alignment vertical="center"/>
    </xf>
    <xf numFmtId="0" fontId="14" fillId="0" borderId="1" xfId="0" applyFont="1" applyBorder="1">
      <alignment vertical="center"/>
    </xf>
    <xf numFmtId="0" fontId="15" fillId="0" borderId="1" xfId="0" applyFont="1" applyBorder="1" applyAlignment="1">
      <alignment horizontal="right" vertical="center"/>
    </xf>
    <xf numFmtId="0" fontId="14" fillId="0" borderId="21" xfId="0" applyFont="1" applyBorder="1">
      <alignment vertical="center"/>
    </xf>
    <xf numFmtId="0" fontId="20" fillId="0" borderId="1" xfId="0" applyFont="1" applyBorder="1" applyAlignment="1">
      <alignment horizontal="center" vertical="center"/>
    </xf>
    <xf numFmtId="0" fontId="15" fillId="0" borderId="20" xfId="0" applyFont="1" applyBorder="1" applyAlignment="1">
      <alignment horizontal="center" vertical="center"/>
    </xf>
    <xf numFmtId="0" fontId="14" fillId="0" borderId="23" xfId="0" applyFont="1" applyBorder="1">
      <alignment vertical="center"/>
    </xf>
    <xf numFmtId="0" fontId="8" fillId="0" borderId="1" xfId="0" applyFont="1" applyBorder="1" applyAlignment="1">
      <alignment horizontal="right" vertical="center"/>
    </xf>
    <xf numFmtId="0" fontId="11" fillId="0" borderId="27" xfId="0" applyFont="1" applyBorder="1" applyAlignment="1">
      <alignment horizontal="center" vertical="center" wrapText="1"/>
    </xf>
    <xf numFmtId="0" fontId="21" fillId="0" borderId="21" xfId="0" applyFont="1" applyBorder="1" applyAlignment="1">
      <alignment vertical="center" wrapText="1"/>
    </xf>
    <xf numFmtId="0" fontId="21" fillId="0" borderId="25" xfId="0" applyFont="1" applyBorder="1" applyAlignment="1">
      <alignment vertical="center" wrapText="1"/>
    </xf>
    <xf numFmtId="0" fontId="22" fillId="0" borderId="21" xfId="0" applyFont="1" applyBorder="1" applyAlignment="1">
      <alignment vertical="center" wrapText="1"/>
    </xf>
    <xf numFmtId="0" fontId="22" fillId="0" borderId="25" xfId="0" applyFont="1" applyBorder="1" applyAlignment="1">
      <alignment vertical="center" wrapText="1"/>
    </xf>
    <xf numFmtId="0" fontId="21" fillId="0" borderId="23" xfId="0" applyFont="1" applyBorder="1" applyAlignment="1">
      <alignment vertical="center" wrapText="1"/>
    </xf>
    <xf numFmtId="0" fontId="14" fillId="0" borderId="28" xfId="0" applyFont="1" applyBorder="1" applyAlignment="1">
      <alignment vertical="center" wrapText="1"/>
    </xf>
    <xf numFmtId="0" fontId="23" fillId="0" borderId="0" xfId="0" applyFont="1" applyBorder="1" applyAlignment="1">
      <alignment horizontal="center" vertical="center" wrapText="1"/>
    </xf>
    <xf numFmtId="177" fontId="10" fillId="0" borderId="0"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1" Type="http://schemas.openxmlformats.org/officeDocument/2006/relationships/sharedStrings" Target="sharedStrings.xml"/><Relationship Id="rId40" Type="http://schemas.openxmlformats.org/officeDocument/2006/relationships/styles" Target="styles.xml"/><Relationship Id="rId4" Type="http://schemas.openxmlformats.org/officeDocument/2006/relationships/worksheet" Target="worksheets/sheet4.xml"/><Relationship Id="rId39" Type="http://schemas.openxmlformats.org/officeDocument/2006/relationships/theme" Target="theme/theme1.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2" sqref="A2"/>
    </sheetView>
  </sheetViews>
  <sheetFormatPr defaultColWidth="10" defaultRowHeight="13.5" outlineLevelRow="2"/>
  <cols>
    <col min="1" max="1" width="143.616666666667" customWidth="1"/>
  </cols>
  <sheetData>
    <row r="1" ht="74.25" customHeight="1" spans="1:1">
      <c r="A1" s="115" t="s">
        <v>0</v>
      </c>
    </row>
    <row r="2" ht="170.9" customHeight="1" spans="1:1">
      <c r="A2" s="115" t="s">
        <v>1</v>
      </c>
    </row>
    <row r="3" ht="128.15" customHeight="1" spans="1:1">
      <c r="A3" s="116">
        <v>45379</v>
      </c>
    </row>
  </sheetData>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B2" sqref="B2:I2"/>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45"/>
      <c r="B1" s="46"/>
      <c r="C1" s="47"/>
      <c r="D1" s="48"/>
      <c r="E1" s="48"/>
      <c r="F1" s="48"/>
      <c r="G1" s="48"/>
      <c r="H1" s="48"/>
      <c r="I1" s="65" t="s">
        <v>359</v>
      </c>
      <c r="J1" s="52"/>
    </row>
    <row r="2" ht="19.9" customHeight="1" spans="1:10">
      <c r="A2" s="45"/>
      <c r="B2" s="49" t="s">
        <v>360</v>
      </c>
      <c r="C2" s="49"/>
      <c r="D2" s="49"/>
      <c r="E2" s="49"/>
      <c r="F2" s="49"/>
      <c r="G2" s="49"/>
      <c r="H2" s="49"/>
      <c r="I2" s="49"/>
      <c r="J2" s="52" t="s">
        <v>3</v>
      </c>
    </row>
    <row r="3" ht="17.05" customHeight="1" spans="1:10">
      <c r="A3" s="50"/>
      <c r="B3" s="51" t="s">
        <v>5</v>
      </c>
      <c r="C3" s="51"/>
      <c r="D3" s="66"/>
      <c r="E3" s="66"/>
      <c r="F3" s="66"/>
      <c r="G3" s="66"/>
      <c r="H3" s="66"/>
      <c r="I3" s="66" t="s">
        <v>6</v>
      </c>
      <c r="J3" s="67"/>
    </row>
    <row r="4" ht="21.35" customHeight="1" spans="1:10">
      <c r="A4" s="52"/>
      <c r="B4" s="53" t="s">
        <v>361</v>
      </c>
      <c r="C4" s="53" t="s">
        <v>65</v>
      </c>
      <c r="D4" s="53" t="s">
        <v>362</v>
      </c>
      <c r="E4" s="53"/>
      <c r="F4" s="53"/>
      <c r="G4" s="53"/>
      <c r="H4" s="53"/>
      <c r="I4" s="53"/>
      <c r="J4" s="68"/>
    </row>
    <row r="5" ht="21.35" customHeight="1" spans="1:10">
      <c r="A5" s="54"/>
      <c r="B5" s="53"/>
      <c r="C5" s="53"/>
      <c r="D5" s="53" t="s">
        <v>53</v>
      </c>
      <c r="E5" s="72" t="s">
        <v>363</v>
      </c>
      <c r="F5" s="53" t="s">
        <v>364</v>
      </c>
      <c r="G5" s="53"/>
      <c r="H5" s="53"/>
      <c r="I5" s="53" t="s">
        <v>365</v>
      </c>
      <c r="J5" s="68"/>
    </row>
    <row r="6" ht="21.35" customHeight="1" spans="1:10">
      <c r="A6" s="54"/>
      <c r="B6" s="53"/>
      <c r="C6" s="53"/>
      <c r="D6" s="53"/>
      <c r="E6" s="72"/>
      <c r="F6" s="53" t="s">
        <v>164</v>
      </c>
      <c r="G6" s="53" t="s">
        <v>366</v>
      </c>
      <c r="H6" s="53" t="s">
        <v>367</v>
      </c>
      <c r="I6" s="53"/>
      <c r="J6" s="69"/>
    </row>
    <row r="7" ht="19.9" customHeight="1" spans="1:10">
      <c r="A7" s="55"/>
      <c r="B7" s="56"/>
      <c r="C7" s="56" t="s">
        <v>66</v>
      </c>
      <c r="D7" s="57">
        <v>5000</v>
      </c>
      <c r="E7" s="57"/>
      <c r="F7" s="57">
        <v>4000</v>
      </c>
      <c r="G7" s="57"/>
      <c r="H7" s="57">
        <v>4000</v>
      </c>
      <c r="I7" s="57">
        <v>1000</v>
      </c>
      <c r="J7" s="70"/>
    </row>
    <row r="8" ht="19.9" customHeight="1" spans="1:10">
      <c r="A8" s="54"/>
      <c r="B8" s="58"/>
      <c r="C8" s="61" t="s">
        <v>23</v>
      </c>
      <c r="D8" s="60">
        <v>5000</v>
      </c>
      <c r="E8" s="60"/>
      <c r="F8" s="60">
        <v>4000</v>
      </c>
      <c r="G8" s="60"/>
      <c r="H8" s="60">
        <v>4000</v>
      </c>
      <c r="I8" s="60">
        <v>1000</v>
      </c>
      <c r="J8" s="68"/>
    </row>
    <row r="9" ht="19.9" customHeight="1" spans="1:10">
      <c r="A9" s="54"/>
      <c r="B9" s="58" t="s">
        <v>67</v>
      </c>
      <c r="C9" s="61" t="s">
        <v>165</v>
      </c>
      <c r="D9" s="62">
        <v>5000</v>
      </c>
      <c r="E9" s="62"/>
      <c r="F9" s="62">
        <v>4000</v>
      </c>
      <c r="G9" s="62"/>
      <c r="H9" s="62">
        <v>4000</v>
      </c>
      <c r="I9" s="62">
        <v>1000</v>
      </c>
      <c r="J9" s="68"/>
    </row>
    <row r="10" ht="8.5" customHeight="1" spans="1:10">
      <c r="A10" s="63"/>
      <c r="B10" s="63"/>
      <c r="C10" s="63"/>
      <c r="D10" s="63"/>
      <c r="E10" s="63"/>
      <c r="F10" s="63"/>
      <c r="G10" s="63"/>
      <c r="H10" s="63"/>
      <c r="I10" s="63"/>
      <c r="J10" s="71"/>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E9" sqref="E9"/>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45"/>
      <c r="B1" s="46"/>
      <c r="C1" s="46"/>
      <c r="D1" s="46"/>
      <c r="E1" s="47"/>
      <c r="F1" s="47"/>
      <c r="G1" s="48"/>
      <c r="H1" s="48"/>
      <c r="I1" s="65" t="s">
        <v>368</v>
      </c>
      <c r="J1" s="52"/>
    </row>
    <row r="2" ht="19.9" customHeight="1" spans="1:10">
      <c r="A2" s="45"/>
      <c r="B2" s="49" t="s">
        <v>369</v>
      </c>
      <c r="C2" s="49"/>
      <c r="D2" s="49"/>
      <c r="E2" s="49"/>
      <c r="F2" s="49"/>
      <c r="G2" s="49"/>
      <c r="H2" s="49"/>
      <c r="I2" s="49"/>
      <c r="J2" s="52" t="s">
        <v>3</v>
      </c>
    </row>
    <row r="3" ht="17.05" customHeight="1" spans="1:10">
      <c r="A3" s="50"/>
      <c r="B3" s="51" t="s">
        <v>5</v>
      </c>
      <c r="C3" s="51"/>
      <c r="D3" s="51"/>
      <c r="E3" s="51"/>
      <c r="F3" s="51"/>
      <c r="G3" s="50"/>
      <c r="H3" s="50"/>
      <c r="I3" s="66" t="s">
        <v>6</v>
      </c>
      <c r="J3" s="67"/>
    </row>
    <row r="4" ht="21.35" customHeight="1" spans="1:10">
      <c r="A4" s="52"/>
      <c r="B4" s="53" t="s">
        <v>9</v>
      </c>
      <c r="C4" s="53"/>
      <c r="D4" s="53"/>
      <c r="E4" s="53"/>
      <c r="F4" s="53"/>
      <c r="G4" s="53" t="s">
        <v>370</v>
      </c>
      <c r="H4" s="53"/>
      <c r="I4" s="53"/>
      <c r="J4" s="68"/>
    </row>
    <row r="5" ht="21.35" customHeight="1" spans="1:10">
      <c r="A5" s="54"/>
      <c r="B5" s="53" t="s">
        <v>72</v>
      </c>
      <c r="C5" s="53"/>
      <c r="D5" s="53"/>
      <c r="E5" s="53" t="s">
        <v>64</v>
      </c>
      <c r="F5" s="53" t="s">
        <v>65</v>
      </c>
      <c r="G5" s="53" t="s">
        <v>53</v>
      </c>
      <c r="H5" s="53" t="s">
        <v>70</v>
      </c>
      <c r="I5" s="53" t="s">
        <v>71</v>
      </c>
      <c r="J5" s="68"/>
    </row>
    <row r="6" ht="21.35" customHeight="1" spans="1:10">
      <c r="A6" s="54"/>
      <c r="B6" s="53" t="s">
        <v>73</v>
      </c>
      <c r="C6" s="53" t="s">
        <v>74</v>
      </c>
      <c r="D6" s="53" t="s">
        <v>75</v>
      </c>
      <c r="E6" s="53"/>
      <c r="F6" s="53"/>
      <c r="G6" s="53"/>
      <c r="H6" s="53"/>
      <c r="I6" s="53"/>
      <c r="J6" s="69"/>
    </row>
    <row r="7" ht="19.9" customHeight="1" spans="1:10">
      <c r="A7" s="55"/>
      <c r="B7" s="56"/>
      <c r="C7" s="56"/>
      <c r="D7" s="56"/>
      <c r="E7" s="56"/>
      <c r="F7" s="56" t="s">
        <v>66</v>
      </c>
      <c r="G7" s="57">
        <v>2900000</v>
      </c>
      <c r="H7" s="57"/>
      <c r="I7" s="57">
        <v>2900000</v>
      </c>
      <c r="J7" s="70"/>
    </row>
    <row r="8" ht="19.9" customHeight="1" spans="1:10">
      <c r="A8" s="54"/>
      <c r="B8" s="58"/>
      <c r="C8" s="58"/>
      <c r="D8" s="58"/>
      <c r="E8" s="58"/>
      <c r="F8" s="61" t="s">
        <v>23</v>
      </c>
      <c r="G8" s="60">
        <v>2900000</v>
      </c>
      <c r="H8" s="60"/>
      <c r="I8" s="60">
        <v>2900000</v>
      </c>
      <c r="J8" s="68"/>
    </row>
    <row r="9" ht="19.9" customHeight="1" spans="1:10">
      <c r="A9" s="54"/>
      <c r="B9" s="58"/>
      <c r="C9" s="58"/>
      <c r="D9" s="58"/>
      <c r="E9" s="58" t="s">
        <v>67</v>
      </c>
      <c r="F9" s="61" t="s">
        <v>0</v>
      </c>
      <c r="G9" s="60">
        <v>2900000</v>
      </c>
      <c r="H9" s="60"/>
      <c r="I9" s="60">
        <v>2900000</v>
      </c>
      <c r="J9" s="68"/>
    </row>
    <row r="10" ht="19.9" customHeight="1" spans="1:10">
      <c r="A10" s="54"/>
      <c r="B10" s="58" t="s">
        <v>95</v>
      </c>
      <c r="C10" s="58" t="s">
        <v>100</v>
      </c>
      <c r="D10" s="58" t="s">
        <v>83</v>
      </c>
      <c r="E10" s="58" t="s">
        <v>67</v>
      </c>
      <c r="F10" s="61" t="s">
        <v>101</v>
      </c>
      <c r="G10" s="60">
        <v>2900000</v>
      </c>
      <c r="H10" s="62"/>
      <c r="I10" s="62">
        <v>2900000</v>
      </c>
      <c r="J10" s="69"/>
    </row>
    <row r="11" ht="8.5" customHeight="1" spans="1:10">
      <c r="A11" s="63"/>
      <c r="B11" s="64"/>
      <c r="C11" s="64"/>
      <c r="D11" s="64"/>
      <c r="E11" s="64"/>
      <c r="F11" s="63"/>
      <c r="G11" s="63"/>
      <c r="H11" s="63"/>
      <c r="I11" s="63"/>
      <c r="J11" s="71"/>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workbookViewId="0">
      <pane ySplit="6" topLeftCell="A7" activePane="bottomLeft" state="frozen"/>
      <selection/>
      <selection pane="bottomLeft" activeCell="B8" sqref="B8"/>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45"/>
      <c r="B1" s="46"/>
      <c r="C1" s="47"/>
      <c r="D1" s="48"/>
      <c r="E1" s="48"/>
      <c r="F1" s="48"/>
      <c r="G1" s="48"/>
      <c r="H1" s="48"/>
      <c r="I1" s="65" t="s">
        <v>371</v>
      </c>
      <c r="J1" s="52"/>
    </row>
    <row r="2" ht="19.9" customHeight="1" spans="1:10">
      <c r="A2" s="45"/>
      <c r="B2" s="49" t="s">
        <v>372</v>
      </c>
      <c r="C2" s="49"/>
      <c r="D2" s="49"/>
      <c r="E2" s="49"/>
      <c r="F2" s="49"/>
      <c r="G2" s="49"/>
      <c r="H2" s="49"/>
      <c r="I2" s="49"/>
      <c r="J2" s="52" t="s">
        <v>3</v>
      </c>
    </row>
    <row r="3" ht="17.05" customHeight="1" spans="1:10">
      <c r="A3" s="50"/>
      <c r="B3" s="51" t="s">
        <v>5</v>
      </c>
      <c r="C3" s="51"/>
      <c r="D3" s="66"/>
      <c r="E3" s="66"/>
      <c r="F3" s="66"/>
      <c r="G3" s="66"/>
      <c r="H3" s="66"/>
      <c r="I3" s="66" t="s">
        <v>6</v>
      </c>
      <c r="J3" s="67"/>
    </row>
    <row r="4" ht="21.35" customHeight="1" spans="1:10">
      <c r="A4" s="52"/>
      <c r="B4" s="53" t="s">
        <v>361</v>
      </c>
      <c r="C4" s="53" t="s">
        <v>65</v>
      </c>
      <c r="D4" s="53" t="s">
        <v>362</v>
      </c>
      <c r="E4" s="53"/>
      <c r="F4" s="53"/>
      <c r="G4" s="53"/>
      <c r="H4" s="53"/>
      <c r="I4" s="53"/>
      <c r="J4" s="68"/>
    </row>
    <row r="5" ht="21.35" customHeight="1" spans="1:10">
      <c r="A5" s="54"/>
      <c r="B5" s="53"/>
      <c r="C5" s="53"/>
      <c r="D5" s="53" t="s">
        <v>53</v>
      </c>
      <c r="E5" s="72" t="s">
        <v>363</v>
      </c>
      <c r="F5" s="53" t="s">
        <v>364</v>
      </c>
      <c r="G5" s="53"/>
      <c r="H5" s="53"/>
      <c r="I5" s="53" t="s">
        <v>365</v>
      </c>
      <c r="J5" s="68"/>
    </row>
    <row r="6" ht="21.35" customHeight="1" spans="1:10">
      <c r="A6" s="54"/>
      <c r="B6" s="53"/>
      <c r="C6" s="53"/>
      <c r="D6" s="53"/>
      <c r="E6" s="72"/>
      <c r="F6" s="53" t="s">
        <v>164</v>
      </c>
      <c r="G6" s="53" t="s">
        <v>366</v>
      </c>
      <c r="H6" s="53" t="s">
        <v>367</v>
      </c>
      <c r="I6" s="53"/>
      <c r="J6" s="69"/>
    </row>
    <row r="7" ht="19.9" customHeight="1" spans="1:10">
      <c r="A7" s="55"/>
      <c r="B7" s="56"/>
      <c r="C7" s="56" t="s">
        <v>66</v>
      </c>
      <c r="D7" s="57"/>
      <c r="E7" s="57"/>
      <c r="F7" s="57"/>
      <c r="G7" s="57"/>
      <c r="H7" s="57"/>
      <c r="I7" s="57"/>
      <c r="J7" s="70"/>
    </row>
    <row r="8" ht="19.9" customHeight="1" spans="1:10">
      <c r="A8" s="54"/>
      <c r="B8" s="58">
        <v>220001</v>
      </c>
      <c r="C8" t="s">
        <v>0</v>
      </c>
      <c r="D8" s="59" t="s">
        <v>373</v>
      </c>
      <c r="E8" s="62"/>
      <c r="F8" s="62"/>
      <c r="G8" s="62"/>
      <c r="H8" s="62"/>
      <c r="I8" s="62"/>
      <c r="J8" s="68"/>
    </row>
    <row r="9" ht="8.5" customHeight="1" spans="1:10">
      <c r="A9" s="63"/>
      <c r="B9" s="63"/>
      <c r="C9" s="63"/>
      <c r="D9" s="63"/>
      <c r="E9" s="63"/>
      <c r="F9" s="63"/>
      <c r="G9" s="63"/>
      <c r="H9" s="63"/>
      <c r="I9" s="63"/>
      <c r="J9" s="71"/>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I1" sqref="I1"/>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45"/>
      <c r="B1" s="46"/>
      <c r="C1" s="46"/>
      <c r="D1" s="46"/>
      <c r="E1" s="47"/>
      <c r="F1" s="47"/>
      <c r="G1" s="48"/>
      <c r="H1" s="48"/>
      <c r="I1" s="65" t="s">
        <v>374</v>
      </c>
      <c r="J1" s="52"/>
    </row>
    <row r="2" ht="19.9" customHeight="1" spans="1:10">
      <c r="A2" s="45"/>
      <c r="B2" s="49" t="s">
        <v>375</v>
      </c>
      <c r="C2" s="49"/>
      <c r="D2" s="49"/>
      <c r="E2" s="49"/>
      <c r="F2" s="49"/>
      <c r="G2" s="49"/>
      <c r="H2" s="49"/>
      <c r="I2" s="49"/>
      <c r="J2" s="52" t="s">
        <v>3</v>
      </c>
    </row>
    <row r="3" ht="17.05" customHeight="1" spans="1:10">
      <c r="A3" s="50"/>
      <c r="B3" s="51" t="s">
        <v>5</v>
      </c>
      <c r="C3" s="51"/>
      <c r="D3" s="51"/>
      <c r="E3" s="51"/>
      <c r="F3" s="51"/>
      <c r="G3" s="50"/>
      <c r="H3" s="50"/>
      <c r="I3" s="66" t="s">
        <v>6</v>
      </c>
      <c r="J3" s="67"/>
    </row>
    <row r="4" ht="21.35" customHeight="1" spans="1:10">
      <c r="A4" s="52"/>
      <c r="B4" s="53" t="s">
        <v>9</v>
      </c>
      <c r="C4" s="53"/>
      <c r="D4" s="53"/>
      <c r="E4" s="53"/>
      <c r="F4" s="53"/>
      <c r="G4" s="53" t="s">
        <v>376</v>
      </c>
      <c r="H4" s="53"/>
      <c r="I4" s="53"/>
      <c r="J4" s="68"/>
    </row>
    <row r="5" ht="21.35" customHeight="1" spans="1:10">
      <c r="A5" s="54"/>
      <c r="B5" s="53" t="s">
        <v>72</v>
      </c>
      <c r="C5" s="53"/>
      <c r="D5" s="53"/>
      <c r="E5" s="53" t="s">
        <v>64</v>
      </c>
      <c r="F5" s="53" t="s">
        <v>65</v>
      </c>
      <c r="G5" s="53" t="s">
        <v>53</v>
      </c>
      <c r="H5" s="53" t="s">
        <v>70</v>
      </c>
      <c r="I5" s="53" t="s">
        <v>71</v>
      </c>
      <c r="J5" s="68"/>
    </row>
    <row r="6" ht="21.35" customHeight="1" spans="1:10">
      <c r="A6" s="54"/>
      <c r="B6" s="53" t="s">
        <v>73</v>
      </c>
      <c r="C6" s="53" t="s">
        <v>74</v>
      </c>
      <c r="D6" s="53" t="s">
        <v>75</v>
      </c>
      <c r="E6" s="53"/>
      <c r="F6" s="53"/>
      <c r="G6" s="53"/>
      <c r="H6" s="53"/>
      <c r="I6" s="53"/>
      <c r="J6" s="69"/>
    </row>
    <row r="7" ht="19.9" customHeight="1" spans="1:10">
      <c r="A7" s="55"/>
      <c r="B7" s="56"/>
      <c r="C7" s="56"/>
      <c r="D7" s="56"/>
      <c r="E7" s="56"/>
      <c r="F7" s="56" t="s">
        <v>66</v>
      </c>
      <c r="G7" s="57"/>
      <c r="H7" s="57"/>
      <c r="I7" s="57"/>
      <c r="J7" s="70"/>
    </row>
    <row r="8" ht="19.9" customHeight="1" spans="1:10">
      <c r="A8" s="54"/>
      <c r="B8" s="58"/>
      <c r="C8" s="58"/>
      <c r="D8" s="58"/>
      <c r="E8" s="58">
        <v>220001</v>
      </c>
      <c r="F8" s="59" t="s">
        <v>0</v>
      </c>
      <c r="G8" s="60" t="s">
        <v>373</v>
      </c>
      <c r="H8" s="60"/>
      <c r="I8" s="60"/>
      <c r="J8" s="68"/>
    </row>
    <row r="9" ht="19.9" customHeight="1" spans="1:10">
      <c r="A9" s="54"/>
      <c r="B9" s="58"/>
      <c r="C9" s="58"/>
      <c r="D9" s="58"/>
      <c r="E9" s="58"/>
      <c r="F9" s="61" t="s">
        <v>23</v>
      </c>
      <c r="G9" s="60"/>
      <c r="H9" s="60"/>
      <c r="I9" s="60"/>
      <c r="J9" s="68"/>
    </row>
    <row r="10" ht="19.9" customHeight="1" spans="1:10">
      <c r="A10" s="54"/>
      <c r="B10" s="58"/>
      <c r="C10" s="58"/>
      <c r="D10" s="58"/>
      <c r="E10" s="58"/>
      <c r="F10" s="61" t="s">
        <v>132</v>
      </c>
      <c r="G10" s="60"/>
      <c r="H10" s="62"/>
      <c r="I10" s="62"/>
      <c r="J10" s="69"/>
    </row>
    <row r="11" ht="8.5" customHeight="1" spans="1:10">
      <c r="A11" s="63"/>
      <c r="B11" s="64"/>
      <c r="C11" s="64"/>
      <c r="D11" s="64"/>
      <c r="E11" s="64"/>
      <c r="F11" s="63"/>
      <c r="G11" s="63"/>
      <c r="H11" s="63"/>
      <c r="I11" s="63"/>
      <c r="J11" s="71"/>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D19" sqref="D19:E19"/>
    </sheetView>
  </sheetViews>
  <sheetFormatPr defaultColWidth="9" defaultRowHeight="13.5"/>
  <sheetData>
    <row r="1" spans="1:9">
      <c r="A1" s="44" t="s">
        <v>377</v>
      </c>
      <c r="B1" s="44"/>
      <c r="C1" s="44"/>
      <c r="D1" s="44"/>
      <c r="E1" s="44"/>
      <c r="F1" s="44"/>
      <c r="G1" s="44"/>
      <c r="H1" s="44"/>
      <c r="I1" s="44"/>
    </row>
    <row r="2" spans="1:9">
      <c r="A2" s="12" t="s">
        <v>378</v>
      </c>
      <c r="B2" s="12"/>
      <c r="C2" s="12"/>
      <c r="D2" s="12"/>
      <c r="E2" s="12"/>
      <c r="F2" s="12"/>
      <c r="G2" s="12"/>
      <c r="H2" s="12"/>
      <c r="I2" s="12"/>
    </row>
    <row r="3" spans="1:9">
      <c r="A3" s="12"/>
      <c r="B3" s="12"/>
      <c r="C3" s="12"/>
      <c r="D3" s="12"/>
      <c r="E3" s="12"/>
      <c r="F3" s="12"/>
      <c r="G3" s="12"/>
      <c r="H3" s="12"/>
      <c r="I3" s="12"/>
    </row>
    <row r="4" ht="14.25" spans="1:9">
      <c r="A4" s="13" t="s">
        <v>379</v>
      </c>
      <c r="B4" s="13"/>
      <c r="C4" s="13"/>
      <c r="D4" s="13"/>
      <c r="E4" s="13"/>
      <c r="F4" s="13"/>
      <c r="G4" s="13"/>
      <c r="H4" s="13"/>
      <c r="I4" s="13"/>
    </row>
    <row r="5" ht="33" customHeight="1" spans="1:9">
      <c r="A5" s="14" t="s">
        <v>380</v>
      </c>
      <c r="B5" s="15" t="s">
        <v>381</v>
      </c>
      <c r="C5" s="15"/>
      <c r="D5" s="15"/>
      <c r="E5" s="15"/>
      <c r="F5" s="15"/>
      <c r="G5" s="15"/>
      <c r="H5" s="15"/>
      <c r="I5" s="15"/>
    </row>
    <row r="6" ht="33" customHeight="1" spans="1:9">
      <c r="A6" s="16" t="s">
        <v>382</v>
      </c>
      <c r="B6" s="15" t="s">
        <v>0</v>
      </c>
      <c r="C6" s="15"/>
      <c r="D6" s="15"/>
      <c r="E6" s="15"/>
      <c r="F6" s="15"/>
      <c r="G6" s="15"/>
      <c r="H6" s="15"/>
      <c r="I6" s="15"/>
    </row>
    <row r="7" ht="33" customHeight="1" spans="1:9">
      <c r="A7" s="17" t="s">
        <v>383</v>
      </c>
      <c r="B7" s="18" t="s">
        <v>384</v>
      </c>
      <c r="C7" s="18"/>
      <c r="D7" s="18"/>
      <c r="E7" s="42">
        <v>6585</v>
      </c>
      <c r="F7" s="42"/>
      <c r="G7" s="42"/>
      <c r="H7" s="42"/>
      <c r="I7" s="42"/>
    </row>
    <row r="8" ht="33" customHeight="1" spans="1:9">
      <c r="A8" s="20"/>
      <c r="B8" s="18" t="s">
        <v>385</v>
      </c>
      <c r="C8" s="18"/>
      <c r="D8" s="18"/>
      <c r="E8" s="42">
        <f>E7</f>
        <v>6585</v>
      </c>
      <c r="F8" s="42"/>
      <c r="G8" s="42"/>
      <c r="H8" s="42"/>
      <c r="I8" s="42"/>
    </row>
    <row r="9" ht="33" customHeight="1" spans="1:9">
      <c r="A9" s="20"/>
      <c r="B9" s="18" t="s">
        <v>386</v>
      </c>
      <c r="C9" s="18"/>
      <c r="D9" s="18"/>
      <c r="E9" s="21" t="s">
        <v>3</v>
      </c>
      <c r="F9" s="21"/>
      <c r="G9" s="21"/>
      <c r="H9" s="21"/>
      <c r="I9" s="21"/>
    </row>
    <row r="10" ht="33" customHeight="1" spans="1:9">
      <c r="A10" s="22" t="s">
        <v>387</v>
      </c>
      <c r="B10" s="43" t="s">
        <v>381</v>
      </c>
      <c r="C10" s="43"/>
      <c r="D10" s="43"/>
      <c r="E10" s="43"/>
      <c r="F10" s="43"/>
      <c r="G10" s="43"/>
      <c r="H10" s="43"/>
      <c r="I10" s="43"/>
    </row>
    <row r="11" ht="33" customHeight="1" spans="1:9">
      <c r="A11" s="20" t="s">
        <v>388</v>
      </c>
      <c r="B11" s="10" t="s">
        <v>389</v>
      </c>
      <c r="C11" s="10" t="s">
        <v>390</v>
      </c>
      <c r="D11" s="17" t="s">
        <v>391</v>
      </c>
      <c r="E11" s="17"/>
      <c r="F11" s="17" t="s">
        <v>392</v>
      </c>
      <c r="G11" s="17"/>
      <c r="H11" s="17"/>
      <c r="I11" s="17"/>
    </row>
    <row r="12" ht="33" customHeight="1" spans="1:9">
      <c r="A12" s="20"/>
      <c r="B12" s="17" t="s">
        <v>393</v>
      </c>
      <c r="C12" s="17" t="s">
        <v>394</v>
      </c>
      <c r="D12" s="17" t="s">
        <v>395</v>
      </c>
      <c r="E12" s="17"/>
      <c r="F12" s="17" t="s">
        <v>396</v>
      </c>
      <c r="G12" s="17"/>
      <c r="H12" s="17"/>
      <c r="I12" s="17"/>
    </row>
    <row r="13" ht="33" customHeight="1" spans="1:9">
      <c r="A13" s="20"/>
      <c r="B13" s="17"/>
      <c r="C13" s="17" t="s">
        <v>397</v>
      </c>
      <c r="D13" s="25" t="s">
        <v>398</v>
      </c>
      <c r="E13" s="25"/>
      <c r="F13" s="25" t="s">
        <v>399</v>
      </c>
      <c r="G13" s="25"/>
      <c r="H13" s="25"/>
      <c r="I13" s="25"/>
    </row>
    <row r="14" ht="33" customHeight="1" spans="1:9">
      <c r="A14" s="20"/>
      <c r="B14" s="17"/>
      <c r="C14" s="17" t="s">
        <v>400</v>
      </c>
      <c r="D14" s="25" t="s">
        <v>401</v>
      </c>
      <c r="E14" s="25"/>
      <c r="F14" s="25" t="s">
        <v>402</v>
      </c>
      <c r="G14" s="25"/>
      <c r="H14" s="25"/>
      <c r="I14" s="25"/>
    </row>
    <row r="15" ht="33" customHeight="1" spans="1:9">
      <c r="A15" s="20"/>
      <c r="B15" s="17" t="s">
        <v>403</v>
      </c>
      <c r="C15" s="17" t="s">
        <v>404</v>
      </c>
      <c r="D15" s="25" t="s">
        <v>405</v>
      </c>
      <c r="E15" s="25"/>
      <c r="F15" s="10" t="s">
        <v>406</v>
      </c>
      <c r="G15" s="10"/>
      <c r="H15" s="10"/>
      <c r="I15" s="10"/>
    </row>
    <row r="16" ht="33" customHeight="1" spans="1:9">
      <c r="A16" s="20"/>
      <c r="B16" s="17" t="s">
        <v>407</v>
      </c>
      <c r="C16" s="17" t="s">
        <v>408</v>
      </c>
      <c r="D16" s="25" t="s">
        <v>409</v>
      </c>
      <c r="E16" s="25"/>
      <c r="F16" s="25" t="s">
        <v>410</v>
      </c>
      <c r="G16" s="25"/>
      <c r="H16" s="25"/>
      <c r="I16" s="25"/>
    </row>
    <row r="17" ht="33" customHeight="1" spans="1:9">
      <c r="A17" s="20"/>
      <c r="B17" s="17"/>
      <c r="C17" s="17" t="s">
        <v>411</v>
      </c>
      <c r="D17" s="25" t="s">
        <v>412</v>
      </c>
      <c r="E17" s="25"/>
      <c r="F17" s="25" t="s">
        <v>410</v>
      </c>
      <c r="G17" s="25"/>
      <c r="H17" s="25"/>
      <c r="I17" s="25"/>
    </row>
    <row r="18" ht="33" customHeight="1" spans="1:9">
      <c r="A18" s="20"/>
      <c r="B18" s="17"/>
      <c r="C18" s="17" t="s">
        <v>413</v>
      </c>
      <c r="D18" s="25" t="s">
        <v>414</v>
      </c>
      <c r="E18" s="25"/>
      <c r="F18" s="25" t="s">
        <v>415</v>
      </c>
      <c r="G18" s="25"/>
      <c r="H18" s="25"/>
      <c r="I18" s="25"/>
    </row>
    <row r="19" ht="49" customHeight="1" spans="1:9">
      <c r="A19" s="20"/>
      <c r="B19" s="17"/>
      <c r="C19" s="17" t="s">
        <v>416</v>
      </c>
      <c r="D19" s="25" t="s">
        <v>417</v>
      </c>
      <c r="E19" s="25"/>
      <c r="F19" s="25" t="s">
        <v>399</v>
      </c>
      <c r="G19" s="25"/>
      <c r="H19" s="25"/>
      <c r="I19" s="25"/>
    </row>
    <row r="20" ht="47" customHeight="1" spans="1:9">
      <c r="A20" s="20"/>
      <c r="B20" s="17" t="s">
        <v>418</v>
      </c>
      <c r="C20" s="17" t="s">
        <v>419</v>
      </c>
      <c r="D20" s="25" t="s">
        <v>420</v>
      </c>
      <c r="E20" s="25"/>
      <c r="F20" s="25" t="s">
        <v>399</v>
      </c>
      <c r="G20" s="25"/>
      <c r="H20" s="25"/>
      <c r="I20" s="25"/>
    </row>
  </sheetData>
  <mergeCells count="36">
    <mergeCell ref="A1:I1"/>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A7:A9"/>
    <mergeCell ref="A11:A20"/>
    <mergeCell ref="B12:B14"/>
    <mergeCell ref="B16:B19"/>
    <mergeCell ref="A2:I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I1" sqref="I1"/>
    </sheetView>
  </sheetViews>
  <sheetFormatPr defaultColWidth="9" defaultRowHeight="13.5"/>
  <sheetData>
    <row r="1" spans="9:9">
      <c r="I1" t="s">
        <v>421</v>
      </c>
    </row>
    <row r="2" spans="1:9">
      <c r="A2" s="12" t="s">
        <v>378</v>
      </c>
      <c r="B2" s="12"/>
      <c r="C2" s="12"/>
      <c r="D2" s="12"/>
      <c r="E2" s="12"/>
      <c r="F2" s="12"/>
      <c r="G2" s="12"/>
      <c r="H2" s="12"/>
      <c r="I2" s="12"/>
    </row>
    <row r="3" spans="1:9">
      <c r="A3" s="12"/>
      <c r="B3" s="12"/>
      <c r="C3" s="12"/>
      <c r="D3" s="12"/>
      <c r="E3" s="12"/>
      <c r="F3" s="12"/>
      <c r="G3" s="12"/>
      <c r="H3" s="12"/>
      <c r="I3" s="12"/>
    </row>
    <row r="4" ht="14.25" spans="1:9">
      <c r="A4" s="13" t="s">
        <v>379</v>
      </c>
      <c r="B4" s="13"/>
      <c r="C4" s="13"/>
      <c r="D4" s="13"/>
      <c r="E4" s="13"/>
      <c r="F4" s="13"/>
      <c r="G4" s="13"/>
      <c r="H4" s="13"/>
      <c r="I4" s="13"/>
    </row>
    <row r="5" ht="45" customHeight="1" spans="1:9">
      <c r="A5" s="14" t="s">
        <v>380</v>
      </c>
      <c r="B5" s="15" t="s">
        <v>422</v>
      </c>
      <c r="C5" s="15"/>
      <c r="D5" s="15"/>
      <c r="E5" s="15"/>
      <c r="F5" s="15"/>
      <c r="G5" s="15"/>
      <c r="H5" s="15"/>
      <c r="I5" s="15"/>
    </row>
    <row r="6" ht="45" customHeight="1" spans="1:9">
      <c r="A6" s="16" t="s">
        <v>382</v>
      </c>
      <c r="B6" s="15" t="s">
        <v>0</v>
      </c>
      <c r="C6" s="15"/>
      <c r="D6" s="15"/>
      <c r="E6" s="15"/>
      <c r="F6" s="15"/>
      <c r="G6" s="15"/>
      <c r="H6" s="15"/>
      <c r="I6" s="15"/>
    </row>
    <row r="7" ht="45" customHeight="1" spans="1:9">
      <c r="A7" s="17" t="s">
        <v>383</v>
      </c>
      <c r="B7" s="18" t="s">
        <v>384</v>
      </c>
      <c r="C7" s="18"/>
      <c r="D7" s="18"/>
      <c r="E7" s="19">
        <v>269.56</v>
      </c>
      <c r="F7" s="19"/>
      <c r="G7" s="19"/>
      <c r="H7" s="19"/>
      <c r="I7" s="19"/>
    </row>
    <row r="8" ht="45" customHeight="1" spans="1:9">
      <c r="A8" s="20"/>
      <c r="B8" s="18" t="s">
        <v>385</v>
      </c>
      <c r="C8" s="18"/>
      <c r="D8" s="18"/>
      <c r="E8" s="19">
        <f>E7</f>
        <v>269.56</v>
      </c>
      <c r="F8" s="19"/>
      <c r="G8" s="19"/>
      <c r="H8" s="19"/>
      <c r="I8" s="19"/>
    </row>
    <row r="9" ht="45" customHeight="1" spans="1:9">
      <c r="A9" s="20"/>
      <c r="B9" s="18" t="s">
        <v>386</v>
      </c>
      <c r="C9" s="18"/>
      <c r="D9" s="18"/>
      <c r="E9" s="21" t="s">
        <v>3</v>
      </c>
      <c r="F9" s="21"/>
      <c r="G9" s="21"/>
      <c r="H9" s="21"/>
      <c r="I9" s="21"/>
    </row>
    <row r="10" ht="45" customHeight="1" spans="1:9">
      <c r="A10" s="22" t="s">
        <v>387</v>
      </c>
      <c r="B10" s="23" t="s">
        <v>423</v>
      </c>
      <c r="C10" s="23"/>
      <c r="D10" s="23"/>
      <c r="E10" s="23"/>
      <c r="F10" s="23"/>
      <c r="G10" s="23"/>
      <c r="H10" s="23"/>
      <c r="I10" s="23"/>
    </row>
    <row r="11" ht="45" customHeight="1" spans="1:9">
      <c r="A11" s="20" t="s">
        <v>388</v>
      </c>
      <c r="B11" s="10" t="s">
        <v>389</v>
      </c>
      <c r="C11" s="10" t="s">
        <v>390</v>
      </c>
      <c r="D11" s="17" t="s">
        <v>391</v>
      </c>
      <c r="E11" s="17"/>
      <c r="F11" s="17" t="s">
        <v>392</v>
      </c>
      <c r="G11" s="17"/>
      <c r="H11" s="17"/>
      <c r="I11" s="17"/>
    </row>
    <row r="12" ht="45" customHeight="1" spans="1:9">
      <c r="A12" s="20"/>
      <c r="B12" s="17" t="s">
        <v>393</v>
      </c>
      <c r="C12" s="17" t="s">
        <v>394</v>
      </c>
      <c r="D12" s="10" t="s">
        <v>424</v>
      </c>
      <c r="E12" s="10"/>
      <c r="F12" s="17" t="s">
        <v>425</v>
      </c>
      <c r="G12" s="17"/>
      <c r="H12" s="17"/>
      <c r="I12" s="17"/>
    </row>
    <row r="13" ht="45" customHeight="1" spans="1:9">
      <c r="A13" s="20"/>
      <c r="B13" s="17"/>
      <c r="C13" s="17" t="s">
        <v>397</v>
      </c>
      <c r="D13" s="25" t="s">
        <v>398</v>
      </c>
      <c r="E13" s="25"/>
      <c r="F13" s="25" t="s">
        <v>399</v>
      </c>
      <c r="G13" s="25"/>
      <c r="H13" s="25"/>
      <c r="I13" s="25"/>
    </row>
    <row r="14" ht="45" customHeight="1" spans="1:9">
      <c r="A14" s="20"/>
      <c r="B14" s="17"/>
      <c r="C14" s="17" t="s">
        <v>400</v>
      </c>
      <c r="D14" s="25" t="s">
        <v>401</v>
      </c>
      <c r="E14" s="25"/>
      <c r="F14" s="25" t="s">
        <v>402</v>
      </c>
      <c r="G14" s="25"/>
      <c r="H14" s="25"/>
      <c r="I14" s="25"/>
    </row>
    <row r="15" ht="45" customHeight="1" spans="1:9">
      <c r="A15" s="20"/>
      <c r="B15" s="17" t="s">
        <v>403</v>
      </c>
      <c r="C15" s="17" t="s">
        <v>404</v>
      </c>
      <c r="D15" s="25" t="s">
        <v>405</v>
      </c>
      <c r="E15" s="25"/>
      <c r="F15" s="10" t="s">
        <v>426</v>
      </c>
      <c r="G15" s="10"/>
      <c r="H15" s="10"/>
      <c r="I15" s="10"/>
    </row>
    <row r="16" ht="45" customHeight="1" spans="1:9">
      <c r="A16" s="20"/>
      <c r="B16" s="17" t="s">
        <v>407</v>
      </c>
      <c r="C16" s="17" t="s">
        <v>408</v>
      </c>
      <c r="D16" s="25" t="s">
        <v>409</v>
      </c>
      <c r="E16" s="25"/>
      <c r="F16" s="25" t="s">
        <v>410</v>
      </c>
      <c r="G16" s="25"/>
      <c r="H16" s="25"/>
      <c r="I16" s="25"/>
    </row>
    <row r="17" ht="45" customHeight="1" spans="1:9">
      <c r="A17" s="20"/>
      <c r="B17" s="17"/>
      <c r="C17" s="17" t="s">
        <v>411</v>
      </c>
      <c r="D17" s="25" t="s">
        <v>412</v>
      </c>
      <c r="E17" s="25"/>
      <c r="F17" s="25" t="s">
        <v>410</v>
      </c>
      <c r="G17" s="25"/>
      <c r="H17" s="25"/>
      <c r="I17" s="25"/>
    </row>
    <row r="18" ht="45" customHeight="1" spans="1:9">
      <c r="A18" s="20"/>
      <c r="B18" s="17"/>
      <c r="C18" s="17" t="s">
        <v>413</v>
      </c>
      <c r="D18" s="25" t="s">
        <v>414</v>
      </c>
      <c r="E18" s="25"/>
      <c r="F18" s="25" t="s">
        <v>415</v>
      </c>
      <c r="G18" s="25"/>
      <c r="H18" s="25"/>
      <c r="I18" s="25"/>
    </row>
    <row r="19" ht="45" customHeight="1" spans="1:9">
      <c r="A19" s="20"/>
      <c r="B19" s="17"/>
      <c r="C19" s="17" t="s">
        <v>416</v>
      </c>
      <c r="D19" s="25" t="s">
        <v>417</v>
      </c>
      <c r="E19" s="25"/>
      <c r="F19" s="25" t="s">
        <v>399</v>
      </c>
      <c r="G19" s="25"/>
      <c r="H19" s="25"/>
      <c r="I19" s="25"/>
    </row>
    <row r="20" ht="45" customHeight="1" spans="1:9">
      <c r="A20" s="20"/>
      <c r="B20" s="17" t="s">
        <v>418</v>
      </c>
      <c r="C20" s="17" t="s">
        <v>419</v>
      </c>
      <c r="D20" s="25" t="s">
        <v>420</v>
      </c>
      <c r="E20" s="25"/>
      <c r="F20" s="25" t="s">
        <v>399</v>
      </c>
      <c r="G20" s="25"/>
      <c r="H20" s="25"/>
      <c r="I20" s="25"/>
    </row>
  </sheetData>
  <mergeCells count="35">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A7:A9"/>
    <mergeCell ref="A11:A20"/>
    <mergeCell ref="B12:B14"/>
    <mergeCell ref="B16:B19"/>
    <mergeCell ref="A2:I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I1" sqref="I1"/>
    </sheetView>
  </sheetViews>
  <sheetFormatPr defaultColWidth="9" defaultRowHeight="13.5"/>
  <sheetData>
    <row r="1" spans="9:9">
      <c r="I1" t="s">
        <v>427</v>
      </c>
    </row>
    <row r="2" spans="1:9">
      <c r="A2" s="12" t="s">
        <v>378</v>
      </c>
      <c r="B2" s="12"/>
      <c r="C2" s="12"/>
      <c r="D2" s="12"/>
      <c r="E2" s="12"/>
      <c r="F2" s="12"/>
      <c r="G2" s="12"/>
      <c r="H2" s="12"/>
      <c r="I2" s="12"/>
    </row>
    <row r="3" spans="1:9">
      <c r="A3" s="12"/>
      <c r="B3" s="12"/>
      <c r="C3" s="12"/>
      <c r="D3" s="12"/>
      <c r="E3" s="12"/>
      <c r="F3" s="12"/>
      <c r="G3" s="12"/>
      <c r="H3" s="12"/>
      <c r="I3" s="12"/>
    </row>
    <row r="4" ht="14.25" spans="1:9">
      <c r="A4" s="13" t="s">
        <v>379</v>
      </c>
      <c r="B4" s="13"/>
      <c r="C4" s="13"/>
      <c r="D4" s="13"/>
      <c r="E4" s="13"/>
      <c r="F4" s="13"/>
      <c r="G4" s="13"/>
      <c r="H4" s="13"/>
      <c r="I4" s="13"/>
    </row>
    <row r="5" ht="43" customHeight="1" spans="1:9">
      <c r="A5" s="14" t="s">
        <v>380</v>
      </c>
      <c r="B5" s="15" t="s">
        <v>428</v>
      </c>
      <c r="C5" s="15"/>
      <c r="D5" s="15"/>
      <c r="E5" s="15"/>
      <c r="F5" s="15"/>
      <c r="G5" s="15"/>
      <c r="H5" s="15"/>
      <c r="I5" s="15"/>
    </row>
    <row r="6" ht="43" customHeight="1" spans="1:9">
      <c r="A6" s="16" t="s">
        <v>382</v>
      </c>
      <c r="B6" s="15" t="s">
        <v>0</v>
      </c>
      <c r="C6" s="15"/>
      <c r="D6" s="15"/>
      <c r="E6" s="15"/>
      <c r="F6" s="15"/>
      <c r="G6" s="15"/>
      <c r="H6" s="15"/>
      <c r="I6" s="15"/>
    </row>
    <row r="7" ht="43" customHeight="1" spans="1:9">
      <c r="A7" s="17" t="s">
        <v>383</v>
      </c>
      <c r="B7" s="18" t="s">
        <v>384</v>
      </c>
      <c r="C7" s="18"/>
      <c r="D7" s="18"/>
      <c r="E7" s="42">
        <v>1712</v>
      </c>
      <c r="F7" s="42"/>
      <c r="G7" s="42"/>
      <c r="H7" s="42"/>
      <c r="I7" s="42"/>
    </row>
    <row r="8" ht="43" customHeight="1" spans="1:9">
      <c r="A8" s="20"/>
      <c r="B8" s="18" t="s">
        <v>385</v>
      </c>
      <c r="C8" s="18"/>
      <c r="D8" s="18"/>
      <c r="E8" s="42">
        <f>E7</f>
        <v>1712</v>
      </c>
      <c r="F8" s="42"/>
      <c r="G8" s="42"/>
      <c r="H8" s="42"/>
      <c r="I8" s="42"/>
    </row>
    <row r="9" ht="43" customHeight="1" spans="1:9">
      <c r="A9" s="20"/>
      <c r="B9" s="18" t="s">
        <v>386</v>
      </c>
      <c r="C9" s="18"/>
      <c r="D9" s="18"/>
      <c r="E9" s="21" t="s">
        <v>3</v>
      </c>
      <c r="F9" s="21"/>
      <c r="G9" s="21"/>
      <c r="H9" s="21"/>
      <c r="I9" s="21"/>
    </row>
    <row r="10" ht="43" customHeight="1" spans="1:9">
      <c r="A10" s="22" t="s">
        <v>387</v>
      </c>
      <c r="B10" s="43" t="s">
        <v>428</v>
      </c>
      <c r="C10" s="43"/>
      <c r="D10" s="43"/>
      <c r="E10" s="43"/>
      <c r="F10" s="43"/>
      <c r="G10" s="43"/>
      <c r="H10" s="43"/>
      <c r="I10" s="43"/>
    </row>
    <row r="11" ht="43" customHeight="1" spans="1:9">
      <c r="A11" s="20" t="s">
        <v>388</v>
      </c>
      <c r="B11" s="10" t="s">
        <v>389</v>
      </c>
      <c r="C11" s="10" t="s">
        <v>390</v>
      </c>
      <c r="D11" s="17" t="s">
        <v>391</v>
      </c>
      <c r="E11" s="17"/>
      <c r="F11" s="17" t="s">
        <v>392</v>
      </c>
      <c r="G11" s="17"/>
      <c r="H11" s="17"/>
      <c r="I11" s="17"/>
    </row>
    <row r="12" ht="43" customHeight="1" spans="1:9">
      <c r="A12" s="20"/>
      <c r="B12" s="17" t="s">
        <v>393</v>
      </c>
      <c r="C12" s="17" t="s">
        <v>394</v>
      </c>
      <c r="D12" s="10" t="s">
        <v>429</v>
      </c>
      <c r="E12" s="10"/>
      <c r="F12" s="17" t="s">
        <v>430</v>
      </c>
      <c r="G12" s="17"/>
      <c r="H12" s="17"/>
      <c r="I12" s="17"/>
    </row>
    <row r="13" ht="43" customHeight="1" spans="1:9">
      <c r="A13" s="20"/>
      <c r="B13" s="17"/>
      <c r="C13" s="17" t="s">
        <v>397</v>
      </c>
      <c r="D13" s="10" t="s">
        <v>401</v>
      </c>
      <c r="E13" s="10"/>
      <c r="F13" s="24">
        <v>1</v>
      </c>
      <c r="G13" s="17"/>
      <c r="H13" s="17"/>
      <c r="I13" s="17"/>
    </row>
    <row r="14" ht="43" customHeight="1" spans="1:9">
      <c r="A14" s="20"/>
      <c r="B14" s="17"/>
      <c r="C14" s="17" t="s">
        <v>400</v>
      </c>
      <c r="D14" s="25" t="s">
        <v>431</v>
      </c>
      <c r="E14" s="25"/>
      <c r="F14" s="25" t="s">
        <v>402</v>
      </c>
      <c r="G14" s="25"/>
      <c r="H14" s="25"/>
      <c r="I14" s="25"/>
    </row>
    <row r="15" ht="43" customHeight="1" spans="1:9">
      <c r="A15" s="20"/>
      <c r="B15" s="17" t="s">
        <v>403</v>
      </c>
      <c r="C15" s="17" t="s">
        <v>404</v>
      </c>
      <c r="D15" s="25" t="s">
        <v>405</v>
      </c>
      <c r="E15" s="25"/>
      <c r="F15" s="10" t="s">
        <v>430</v>
      </c>
      <c r="G15" s="10"/>
      <c r="H15" s="10"/>
      <c r="I15" s="10"/>
    </row>
    <row r="16" ht="43" customHeight="1" spans="1:9">
      <c r="A16" s="20"/>
      <c r="B16" s="17" t="s">
        <v>407</v>
      </c>
      <c r="C16" s="17" t="s">
        <v>408</v>
      </c>
      <c r="D16" s="25" t="s">
        <v>409</v>
      </c>
      <c r="E16" s="25"/>
      <c r="F16" s="25" t="s">
        <v>432</v>
      </c>
      <c r="G16" s="25"/>
      <c r="H16" s="25"/>
      <c r="I16" s="25"/>
    </row>
    <row r="17" ht="43" customHeight="1" spans="1:9">
      <c r="A17" s="20"/>
      <c r="B17" s="17"/>
      <c r="C17" s="17" t="s">
        <v>411</v>
      </c>
      <c r="D17" s="10" t="s">
        <v>433</v>
      </c>
      <c r="E17" s="10"/>
      <c r="F17" s="25" t="s">
        <v>430</v>
      </c>
      <c r="G17" s="25"/>
      <c r="H17" s="25"/>
      <c r="I17" s="25"/>
    </row>
    <row r="18" ht="43" customHeight="1" spans="1:9">
      <c r="A18" s="20"/>
      <c r="B18" s="17"/>
      <c r="C18" s="17" t="s">
        <v>413</v>
      </c>
      <c r="D18" s="25" t="s">
        <v>414</v>
      </c>
      <c r="E18" s="25"/>
      <c r="F18" s="25" t="s">
        <v>415</v>
      </c>
      <c r="G18" s="25"/>
      <c r="H18" s="25"/>
      <c r="I18" s="25"/>
    </row>
    <row r="19" ht="43" customHeight="1" spans="1:9">
      <c r="A19" s="20"/>
      <c r="B19" s="17"/>
      <c r="C19" s="17" t="s">
        <v>416</v>
      </c>
      <c r="D19" s="10" t="s">
        <v>417</v>
      </c>
      <c r="E19" s="10"/>
      <c r="F19" s="25" t="s">
        <v>399</v>
      </c>
      <c r="G19" s="25"/>
      <c r="H19" s="25"/>
      <c r="I19" s="25"/>
    </row>
    <row r="20" ht="43" customHeight="1" spans="1:9">
      <c r="A20" s="20"/>
      <c r="B20" s="17" t="s">
        <v>418</v>
      </c>
      <c r="C20" s="17" t="s">
        <v>419</v>
      </c>
      <c r="D20" s="25" t="s">
        <v>420</v>
      </c>
      <c r="E20" s="25"/>
      <c r="F20" s="25" t="s">
        <v>399</v>
      </c>
      <c r="G20" s="25"/>
      <c r="H20" s="25"/>
      <c r="I20" s="25"/>
    </row>
  </sheetData>
  <mergeCells count="35">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A7:A9"/>
    <mergeCell ref="A11:A20"/>
    <mergeCell ref="B12:B14"/>
    <mergeCell ref="B16:B19"/>
    <mergeCell ref="A2:I3"/>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L5" sqref="L5"/>
    </sheetView>
  </sheetViews>
  <sheetFormatPr defaultColWidth="9" defaultRowHeight="13.5"/>
  <sheetData>
    <row r="1" spans="9:9">
      <c r="I1" t="s">
        <v>434</v>
      </c>
    </row>
    <row r="2" spans="1:9">
      <c r="A2" s="12" t="s">
        <v>378</v>
      </c>
      <c r="B2" s="12"/>
      <c r="C2" s="12"/>
      <c r="D2" s="12"/>
      <c r="E2" s="12"/>
      <c r="F2" s="12"/>
      <c r="G2" s="12"/>
      <c r="H2" s="12"/>
      <c r="I2" s="12"/>
    </row>
    <row r="3" spans="1:9">
      <c r="A3" s="12"/>
      <c r="B3" s="12"/>
      <c r="C3" s="12"/>
      <c r="D3" s="12"/>
      <c r="E3" s="12"/>
      <c r="F3" s="12"/>
      <c r="G3" s="12"/>
      <c r="H3" s="12"/>
      <c r="I3" s="12"/>
    </row>
    <row r="4" ht="14.25" spans="1:9">
      <c r="A4" s="13" t="s">
        <v>379</v>
      </c>
      <c r="B4" s="13"/>
      <c r="C4" s="13"/>
      <c r="D4" s="13"/>
      <c r="E4" s="13"/>
      <c r="F4" s="13"/>
      <c r="G4" s="13"/>
      <c r="H4" s="13"/>
      <c r="I4" s="13"/>
    </row>
    <row r="5" ht="43" customHeight="1" spans="1:9">
      <c r="A5" s="14" t="s">
        <v>380</v>
      </c>
      <c r="B5" s="15" t="s">
        <v>435</v>
      </c>
      <c r="C5" s="15"/>
      <c r="D5" s="15"/>
      <c r="E5" s="15"/>
      <c r="F5" s="15"/>
      <c r="G5" s="15"/>
      <c r="H5" s="15"/>
      <c r="I5" s="15"/>
    </row>
    <row r="6" ht="43" customHeight="1" spans="1:9">
      <c r="A6" s="16" t="s">
        <v>382</v>
      </c>
      <c r="B6" s="15" t="s">
        <v>0</v>
      </c>
      <c r="C6" s="15"/>
      <c r="D6" s="15"/>
      <c r="E6" s="15"/>
      <c r="F6" s="15"/>
      <c r="G6" s="15"/>
      <c r="H6" s="15"/>
      <c r="I6" s="15"/>
    </row>
    <row r="7" ht="43" customHeight="1" spans="1:9">
      <c r="A7" s="17" t="s">
        <v>383</v>
      </c>
      <c r="B7" s="18" t="s">
        <v>384</v>
      </c>
      <c r="C7" s="18"/>
      <c r="D7" s="18"/>
      <c r="E7" s="42">
        <v>200</v>
      </c>
      <c r="F7" s="42"/>
      <c r="G7" s="42"/>
      <c r="H7" s="42"/>
      <c r="I7" s="42"/>
    </row>
    <row r="8" ht="43" customHeight="1" spans="1:9">
      <c r="A8" s="20"/>
      <c r="B8" s="18" t="s">
        <v>385</v>
      </c>
      <c r="C8" s="18"/>
      <c r="D8" s="18"/>
      <c r="E8" s="42">
        <f>E7</f>
        <v>200</v>
      </c>
      <c r="F8" s="42"/>
      <c r="G8" s="42"/>
      <c r="H8" s="42"/>
      <c r="I8" s="42"/>
    </row>
    <row r="9" ht="43" customHeight="1" spans="1:9">
      <c r="A9" s="20"/>
      <c r="B9" s="18" t="s">
        <v>386</v>
      </c>
      <c r="C9" s="18"/>
      <c r="D9" s="18"/>
      <c r="E9" s="21" t="s">
        <v>3</v>
      </c>
      <c r="F9" s="21"/>
      <c r="G9" s="21"/>
      <c r="H9" s="21"/>
      <c r="I9" s="21"/>
    </row>
    <row r="10" ht="43" customHeight="1" spans="1:9">
      <c r="A10" s="22" t="s">
        <v>387</v>
      </c>
      <c r="B10" s="23" t="s">
        <v>436</v>
      </c>
      <c r="C10" s="23"/>
      <c r="D10" s="23"/>
      <c r="E10" s="23"/>
      <c r="F10" s="23"/>
      <c r="G10" s="23"/>
      <c r="H10" s="23"/>
      <c r="I10" s="23"/>
    </row>
    <row r="11" ht="43" customHeight="1" spans="1:9">
      <c r="A11" s="20" t="s">
        <v>388</v>
      </c>
      <c r="B11" s="10" t="s">
        <v>389</v>
      </c>
      <c r="C11" s="10" t="s">
        <v>390</v>
      </c>
      <c r="D11" s="17" t="s">
        <v>391</v>
      </c>
      <c r="E11" s="17"/>
      <c r="F11" s="17" t="s">
        <v>392</v>
      </c>
      <c r="G11" s="17"/>
      <c r="H11" s="17"/>
      <c r="I11" s="17"/>
    </row>
    <row r="12" ht="43" customHeight="1" spans="1:9">
      <c r="A12" s="20"/>
      <c r="B12" s="17" t="s">
        <v>393</v>
      </c>
      <c r="C12" s="17" t="s">
        <v>394</v>
      </c>
      <c r="D12" s="10" t="s">
        <v>437</v>
      </c>
      <c r="E12" s="10"/>
      <c r="F12" s="17" t="s">
        <v>438</v>
      </c>
      <c r="G12" s="17"/>
      <c r="H12" s="17"/>
      <c r="I12" s="17"/>
    </row>
    <row r="13" ht="43" customHeight="1" spans="1:9">
      <c r="A13" s="20"/>
      <c r="B13" s="17"/>
      <c r="C13" s="17" t="s">
        <v>397</v>
      </c>
      <c r="D13" s="10" t="s">
        <v>401</v>
      </c>
      <c r="E13" s="10"/>
      <c r="F13" s="24">
        <v>1</v>
      </c>
      <c r="G13" s="17"/>
      <c r="H13" s="17"/>
      <c r="I13" s="17"/>
    </row>
    <row r="14" ht="43" customHeight="1" spans="1:9">
      <c r="A14" s="20"/>
      <c r="B14" s="17"/>
      <c r="C14" s="17" t="s">
        <v>400</v>
      </c>
      <c r="D14" s="25" t="s">
        <v>431</v>
      </c>
      <c r="E14" s="25"/>
      <c r="F14" s="25" t="s">
        <v>402</v>
      </c>
      <c r="G14" s="25"/>
      <c r="H14" s="25"/>
      <c r="I14" s="25"/>
    </row>
    <row r="15" ht="43" customHeight="1" spans="1:9">
      <c r="A15" s="20"/>
      <c r="B15" s="17" t="s">
        <v>403</v>
      </c>
      <c r="C15" s="17" t="s">
        <v>404</v>
      </c>
      <c r="D15" s="25" t="s">
        <v>405</v>
      </c>
      <c r="E15" s="25"/>
      <c r="F15" s="10" t="s">
        <v>439</v>
      </c>
      <c r="G15" s="10"/>
      <c r="H15" s="10"/>
      <c r="I15" s="10"/>
    </row>
    <row r="16" ht="43" customHeight="1" spans="1:9">
      <c r="A16" s="20"/>
      <c r="B16" s="17" t="s">
        <v>407</v>
      </c>
      <c r="C16" s="17" t="s">
        <v>408</v>
      </c>
      <c r="D16" s="25" t="s">
        <v>440</v>
      </c>
      <c r="E16" s="25"/>
      <c r="F16" s="25" t="s">
        <v>432</v>
      </c>
      <c r="G16" s="25"/>
      <c r="H16" s="25"/>
      <c r="I16" s="25"/>
    </row>
    <row r="17" ht="43" customHeight="1" spans="1:9">
      <c r="A17" s="20"/>
      <c r="B17" s="17"/>
      <c r="C17" s="17" t="s">
        <v>411</v>
      </c>
      <c r="D17" s="10" t="s">
        <v>441</v>
      </c>
      <c r="E17" s="10"/>
      <c r="F17" s="25"/>
      <c r="G17" s="25"/>
      <c r="H17" s="25"/>
      <c r="I17" s="25"/>
    </row>
    <row r="18" ht="43" customHeight="1" spans="1:9">
      <c r="A18" s="20"/>
      <c r="B18" s="17"/>
      <c r="C18" s="17" t="s">
        <v>413</v>
      </c>
      <c r="D18" s="25" t="s">
        <v>442</v>
      </c>
      <c r="E18" s="25"/>
      <c r="F18" s="25" t="s">
        <v>415</v>
      </c>
      <c r="G18" s="25"/>
      <c r="H18" s="25"/>
      <c r="I18" s="25"/>
    </row>
    <row r="19" ht="43" customHeight="1" spans="1:9">
      <c r="A19" s="20"/>
      <c r="B19" s="17"/>
      <c r="C19" s="17" t="s">
        <v>416</v>
      </c>
      <c r="D19" s="10" t="s">
        <v>443</v>
      </c>
      <c r="E19" s="10"/>
      <c r="F19" s="25" t="s">
        <v>399</v>
      </c>
      <c r="G19" s="25"/>
      <c r="H19" s="25"/>
      <c r="I19" s="25"/>
    </row>
    <row r="20" ht="43" customHeight="1" spans="1:9">
      <c r="A20" s="20"/>
      <c r="B20" s="17" t="s">
        <v>418</v>
      </c>
      <c r="C20" s="17" t="s">
        <v>419</v>
      </c>
      <c r="D20" s="25" t="s">
        <v>443</v>
      </c>
      <c r="E20" s="25"/>
      <c r="F20" s="25" t="s">
        <v>399</v>
      </c>
      <c r="G20" s="25"/>
      <c r="H20" s="25"/>
      <c r="I20" s="25"/>
    </row>
  </sheetData>
  <mergeCells count="35">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A7:A9"/>
    <mergeCell ref="A11:A20"/>
    <mergeCell ref="B12:B14"/>
    <mergeCell ref="B16:B19"/>
    <mergeCell ref="A2:I3"/>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I1" sqref="I1"/>
    </sheetView>
  </sheetViews>
  <sheetFormatPr defaultColWidth="9" defaultRowHeight="13.5"/>
  <sheetData>
    <row r="1" spans="9:9">
      <c r="I1" t="s">
        <v>444</v>
      </c>
    </row>
    <row r="2" spans="1:9">
      <c r="A2" s="12" t="s">
        <v>378</v>
      </c>
      <c r="B2" s="12"/>
      <c r="C2" s="12"/>
      <c r="D2" s="12"/>
      <c r="E2" s="12"/>
      <c r="F2" s="12"/>
      <c r="G2" s="12"/>
      <c r="H2" s="12"/>
      <c r="I2" s="12"/>
    </row>
    <row r="3" spans="1:9">
      <c r="A3" s="12"/>
      <c r="B3" s="12"/>
      <c r="C3" s="12"/>
      <c r="D3" s="12"/>
      <c r="E3" s="12"/>
      <c r="F3" s="12"/>
      <c r="G3" s="12"/>
      <c r="H3" s="12"/>
      <c r="I3" s="12"/>
    </row>
    <row r="4" ht="14.25" spans="1:9">
      <c r="A4" s="13" t="s">
        <v>379</v>
      </c>
      <c r="B4" s="13"/>
      <c r="C4" s="13"/>
      <c r="D4" s="13"/>
      <c r="E4" s="13"/>
      <c r="F4" s="13"/>
      <c r="G4" s="13"/>
      <c r="H4" s="13"/>
      <c r="I4" s="13"/>
    </row>
    <row r="5" ht="42" customHeight="1" spans="1:9">
      <c r="A5" s="14" t="s">
        <v>380</v>
      </c>
      <c r="B5" s="15" t="s">
        <v>445</v>
      </c>
      <c r="C5" s="15"/>
      <c r="D5" s="15"/>
      <c r="E5" s="15"/>
      <c r="F5" s="15"/>
      <c r="G5" s="15"/>
      <c r="H5" s="15"/>
      <c r="I5" s="15"/>
    </row>
    <row r="6" ht="42" customHeight="1" spans="1:9">
      <c r="A6" s="16" t="s">
        <v>382</v>
      </c>
      <c r="B6" s="15" t="s">
        <v>0</v>
      </c>
      <c r="C6" s="15"/>
      <c r="D6" s="15"/>
      <c r="E6" s="15"/>
      <c r="F6" s="15"/>
      <c r="G6" s="15"/>
      <c r="H6" s="15"/>
      <c r="I6" s="15"/>
    </row>
    <row r="7" ht="42" customHeight="1" spans="1:9">
      <c r="A7" s="17" t="s">
        <v>383</v>
      </c>
      <c r="B7" s="18" t="s">
        <v>384</v>
      </c>
      <c r="C7" s="18"/>
      <c r="D7" s="18"/>
      <c r="E7" s="42">
        <v>6</v>
      </c>
      <c r="F7" s="42"/>
      <c r="G7" s="42"/>
      <c r="H7" s="42"/>
      <c r="I7" s="42"/>
    </row>
    <row r="8" ht="42" customHeight="1" spans="1:9">
      <c r="A8" s="20"/>
      <c r="B8" s="18" t="s">
        <v>385</v>
      </c>
      <c r="C8" s="18"/>
      <c r="D8" s="18"/>
      <c r="E8" s="42">
        <f>E7</f>
        <v>6</v>
      </c>
      <c r="F8" s="42"/>
      <c r="G8" s="42"/>
      <c r="H8" s="42"/>
      <c r="I8" s="42"/>
    </row>
    <row r="9" ht="42" customHeight="1" spans="1:9">
      <c r="A9" s="20"/>
      <c r="B9" s="18" t="s">
        <v>386</v>
      </c>
      <c r="C9" s="18"/>
      <c r="D9" s="18"/>
      <c r="E9" s="21" t="s">
        <v>3</v>
      </c>
      <c r="F9" s="21"/>
      <c r="G9" s="21"/>
      <c r="H9" s="21"/>
      <c r="I9" s="21"/>
    </row>
    <row r="10" ht="42" customHeight="1" spans="1:9">
      <c r="A10" s="22" t="s">
        <v>387</v>
      </c>
      <c r="B10" s="23" t="s">
        <v>446</v>
      </c>
      <c r="C10" s="23"/>
      <c r="D10" s="23"/>
      <c r="E10" s="23"/>
      <c r="F10" s="23"/>
      <c r="G10" s="23"/>
      <c r="H10" s="23"/>
      <c r="I10" s="23"/>
    </row>
    <row r="11" ht="42" customHeight="1" spans="1:9">
      <c r="A11" s="20" t="s">
        <v>388</v>
      </c>
      <c r="B11" s="10" t="s">
        <v>389</v>
      </c>
      <c r="C11" s="10" t="s">
        <v>390</v>
      </c>
      <c r="D11" s="17" t="s">
        <v>391</v>
      </c>
      <c r="E11" s="17"/>
      <c r="F11" s="17" t="s">
        <v>392</v>
      </c>
      <c r="G11" s="17"/>
      <c r="H11" s="17"/>
      <c r="I11" s="17"/>
    </row>
    <row r="12" ht="42" customHeight="1" spans="1:9">
      <c r="A12" s="20"/>
      <c r="B12" s="17" t="s">
        <v>393</v>
      </c>
      <c r="C12" s="17" t="s">
        <v>394</v>
      </c>
      <c r="D12" s="10" t="s">
        <v>447</v>
      </c>
      <c r="E12" s="10"/>
      <c r="F12" s="17" t="s">
        <v>448</v>
      </c>
      <c r="G12" s="17"/>
      <c r="H12" s="17"/>
      <c r="I12" s="17"/>
    </row>
    <row r="13" ht="42" customHeight="1" spans="1:9">
      <c r="A13" s="20"/>
      <c r="B13" s="17"/>
      <c r="C13" s="17" t="s">
        <v>397</v>
      </c>
      <c r="D13" s="10" t="s">
        <v>401</v>
      </c>
      <c r="E13" s="10"/>
      <c r="F13" s="24">
        <v>1</v>
      </c>
      <c r="G13" s="17"/>
      <c r="H13" s="17"/>
      <c r="I13" s="17"/>
    </row>
    <row r="14" ht="42" customHeight="1" spans="1:9">
      <c r="A14" s="20"/>
      <c r="B14" s="17"/>
      <c r="C14" s="17" t="s">
        <v>400</v>
      </c>
      <c r="D14" s="25" t="s">
        <v>431</v>
      </c>
      <c r="E14" s="25"/>
      <c r="F14" s="25" t="s">
        <v>402</v>
      </c>
      <c r="G14" s="25"/>
      <c r="H14" s="25"/>
      <c r="I14" s="25"/>
    </row>
    <row r="15" ht="42" customHeight="1" spans="1:9">
      <c r="A15" s="20"/>
      <c r="B15" s="17" t="s">
        <v>403</v>
      </c>
      <c r="C15" s="17" t="s">
        <v>404</v>
      </c>
      <c r="D15" s="25" t="s">
        <v>405</v>
      </c>
      <c r="E15" s="25"/>
      <c r="F15" s="10" t="s">
        <v>449</v>
      </c>
      <c r="G15" s="10"/>
      <c r="H15" s="10"/>
      <c r="I15" s="10"/>
    </row>
    <row r="16" ht="42" customHeight="1" spans="1:9">
      <c r="A16" s="20"/>
      <c r="B16" s="17" t="s">
        <v>407</v>
      </c>
      <c r="C16" s="17" t="s">
        <v>408</v>
      </c>
      <c r="D16" s="25" t="s">
        <v>450</v>
      </c>
      <c r="E16" s="25"/>
      <c r="F16" s="25" t="s">
        <v>399</v>
      </c>
      <c r="G16" s="25"/>
      <c r="H16" s="25"/>
      <c r="I16" s="25"/>
    </row>
    <row r="17" ht="42" customHeight="1" spans="1:9">
      <c r="A17" s="20"/>
      <c r="B17" s="17"/>
      <c r="C17" s="17" t="s">
        <v>411</v>
      </c>
      <c r="D17" s="10" t="s">
        <v>412</v>
      </c>
      <c r="E17" s="10"/>
      <c r="F17" s="25" t="s">
        <v>399</v>
      </c>
      <c r="G17" s="25"/>
      <c r="H17" s="25"/>
      <c r="I17" s="25"/>
    </row>
    <row r="18" ht="42" customHeight="1" spans="1:9">
      <c r="A18" s="20"/>
      <c r="B18" s="17"/>
      <c r="C18" s="17" t="s">
        <v>413</v>
      </c>
      <c r="D18" s="25" t="s">
        <v>442</v>
      </c>
      <c r="E18" s="25"/>
      <c r="F18" s="25" t="s">
        <v>415</v>
      </c>
      <c r="G18" s="25"/>
      <c r="H18" s="25"/>
      <c r="I18" s="25"/>
    </row>
    <row r="19" ht="42" customHeight="1" spans="1:9">
      <c r="A19" s="20"/>
      <c r="B19" s="17"/>
      <c r="C19" s="17" t="s">
        <v>416</v>
      </c>
      <c r="D19" s="10" t="s">
        <v>451</v>
      </c>
      <c r="E19" s="10"/>
      <c r="F19" s="25" t="s">
        <v>399</v>
      </c>
      <c r="G19" s="25"/>
      <c r="H19" s="25"/>
      <c r="I19" s="25"/>
    </row>
    <row r="20" ht="42" customHeight="1" spans="1:9">
      <c r="A20" s="20"/>
      <c r="B20" s="17" t="s">
        <v>418</v>
      </c>
      <c r="C20" s="17" t="s">
        <v>419</v>
      </c>
      <c r="D20" s="25" t="s">
        <v>452</v>
      </c>
      <c r="E20" s="25"/>
      <c r="F20" s="25" t="s">
        <v>399</v>
      </c>
      <c r="G20" s="25"/>
      <c r="H20" s="25"/>
      <c r="I20" s="25"/>
    </row>
  </sheetData>
  <mergeCells count="35">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A7:A9"/>
    <mergeCell ref="A11:A20"/>
    <mergeCell ref="B12:B14"/>
    <mergeCell ref="B16:B19"/>
    <mergeCell ref="A2:I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K7" sqref="K7"/>
    </sheetView>
  </sheetViews>
  <sheetFormatPr defaultColWidth="9" defaultRowHeight="13.5"/>
  <sheetData>
    <row r="1" spans="9:9">
      <c r="I1" t="s">
        <v>453</v>
      </c>
    </row>
    <row r="2" ht="22" customHeight="1" spans="1:9">
      <c r="A2" s="12" t="s">
        <v>378</v>
      </c>
      <c r="B2" s="12"/>
      <c r="C2" s="12"/>
      <c r="D2" s="12"/>
      <c r="E2" s="12"/>
      <c r="F2" s="12"/>
      <c r="G2" s="12"/>
      <c r="H2" s="12"/>
      <c r="I2" s="12"/>
    </row>
    <row r="3" ht="18" customHeight="1" spans="1:9">
      <c r="A3" s="12"/>
      <c r="B3" s="12"/>
      <c r="C3" s="12"/>
      <c r="D3" s="12"/>
      <c r="E3" s="12"/>
      <c r="F3" s="12"/>
      <c r="G3" s="12"/>
      <c r="H3" s="12"/>
      <c r="I3" s="12"/>
    </row>
    <row r="4" ht="14.25" spans="1:9">
      <c r="A4" s="13" t="s">
        <v>379</v>
      </c>
      <c r="B4" s="13"/>
      <c r="C4" s="13"/>
      <c r="D4" s="13"/>
      <c r="E4" s="13"/>
      <c r="F4" s="13"/>
      <c r="G4" s="13"/>
      <c r="H4" s="13"/>
      <c r="I4" s="13"/>
    </row>
    <row r="5" ht="42" customHeight="1" spans="1:9">
      <c r="A5" s="14" t="s">
        <v>380</v>
      </c>
      <c r="B5" s="15" t="s">
        <v>454</v>
      </c>
      <c r="C5" s="15"/>
      <c r="D5" s="15"/>
      <c r="E5" s="15"/>
      <c r="F5" s="15"/>
      <c r="G5" s="15"/>
      <c r="H5" s="15"/>
      <c r="I5" s="15"/>
    </row>
    <row r="6" ht="42" customHeight="1" spans="1:9">
      <c r="A6" s="16" t="s">
        <v>382</v>
      </c>
      <c r="B6" s="15" t="s">
        <v>0</v>
      </c>
      <c r="C6" s="15"/>
      <c r="D6" s="15"/>
      <c r="E6" s="15"/>
      <c r="F6" s="15"/>
      <c r="G6" s="15"/>
      <c r="H6" s="15"/>
      <c r="I6" s="15"/>
    </row>
    <row r="7" ht="42" customHeight="1" spans="1:9">
      <c r="A7" s="17" t="s">
        <v>383</v>
      </c>
      <c r="B7" s="18" t="s">
        <v>384</v>
      </c>
      <c r="C7" s="18"/>
      <c r="D7" s="18"/>
      <c r="E7" s="42">
        <v>517</v>
      </c>
      <c r="F7" s="42"/>
      <c r="G7" s="42"/>
      <c r="H7" s="42"/>
      <c r="I7" s="42"/>
    </row>
    <row r="8" ht="42" customHeight="1" spans="1:9">
      <c r="A8" s="20"/>
      <c r="B8" s="18" t="s">
        <v>385</v>
      </c>
      <c r="C8" s="18"/>
      <c r="D8" s="18"/>
      <c r="E8" s="42">
        <f>E7</f>
        <v>517</v>
      </c>
      <c r="F8" s="42"/>
      <c r="G8" s="42"/>
      <c r="H8" s="42"/>
      <c r="I8" s="42"/>
    </row>
    <row r="9" ht="42" customHeight="1" spans="1:9">
      <c r="A9" s="20"/>
      <c r="B9" s="18" t="s">
        <v>386</v>
      </c>
      <c r="C9" s="18"/>
      <c r="D9" s="18"/>
      <c r="E9" s="21" t="s">
        <v>3</v>
      </c>
      <c r="F9" s="21"/>
      <c r="G9" s="21"/>
      <c r="H9" s="21"/>
      <c r="I9" s="21"/>
    </row>
    <row r="10" ht="42" customHeight="1" spans="1:9">
      <c r="A10" s="22" t="s">
        <v>387</v>
      </c>
      <c r="B10" s="23" t="s">
        <v>455</v>
      </c>
      <c r="C10" s="23"/>
      <c r="D10" s="23"/>
      <c r="E10" s="23"/>
      <c r="F10" s="23"/>
      <c r="G10" s="23"/>
      <c r="H10" s="23"/>
      <c r="I10" s="23"/>
    </row>
    <row r="11" ht="42" customHeight="1" spans="1:9">
      <c r="A11" s="20" t="s">
        <v>388</v>
      </c>
      <c r="B11" s="10" t="s">
        <v>389</v>
      </c>
      <c r="C11" s="10" t="s">
        <v>390</v>
      </c>
      <c r="D11" s="17" t="s">
        <v>391</v>
      </c>
      <c r="E11" s="17"/>
      <c r="F11" s="17" t="s">
        <v>392</v>
      </c>
      <c r="G11" s="17"/>
      <c r="H11" s="17"/>
      <c r="I11" s="17"/>
    </row>
    <row r="12" ht="42" customHeight="1" spans="1:9">
      <c r="A12" s="20"/>
      <c r="B12" s="17" t="s">
        <v>393</v>
      </c>
      <c r="C12" s="17" t="s">
        <v>394</v>
      </c>
      <c r="D12" s="10" t="s">
        <v>456</v>
      </c>
      <c r="E12" s="10"/>
      <c r="F12" s="17" t="s">
        <v>457</v>
      </c>
      <c r="G12" s="17"/>
      <c r="H12" s="17"/>
      <c r="I12" s="17"/>
    </row>
    <row r="13" ht="42" customHeight="1" spans="1:9">
      <c r="A13" s="20"/>
      <c r="B13" s="17"/>
      <c r="C13" s="17" t="s">
        <v>397</v>
      </c>
      <c r="D13" s="10" t="s">
        <v>401</v>
      </c>
      <c r="E13" s="10"/>
      <c r="F13" s="24">
        <v>1</v>
      </c>
      <c r="G13" s="17"/>
      <c r="H13" s="17"/>
      <c r="I13" s="17"/>
    </row>
    <row r="14" ht="42" customHeight="1" spans="1:9">
      <c r="A14" s="20"/>
      <c r="B14" s="17"/>
      <c r="C14" s="17" t="s">
        <v>400</v>
      </c>
      <c r="D14" s="25" t="s">
        <v>431</v>
      </c>
      <c r="E14" s="25"/>
      <c r="F14" s="25" t="s">
        <v>402</v>
      </c>
      <c r="G14" s="25"/>
      <c r="H14" s="25"/>
      <c r="I14" s="25"/>
    </row>
    <row r="15" ht="42" customHeight="1" spans="1:9">
      <c r="A15" s="20"/>
      <c r="B15" s="17" t="s">
        <v>403</v>
      </c>
      <c r="C15" s="17" t="s">
        <v>404</v>
      </c>
      <c r="D15" s="25" t="s">
        <v>405</v>
      </c>
      <c r="E15" s="25"/>
      <c r="F15" s="10" t="s">
        <v>458</v>
      </c>
      <c r="G15" s="10"/>
      <c r="H15" s="10"/>
      <c r="I15" s="10"/>
    </row>
    <row r="16" ht="42" customHeight="1" spans="1:9">
      <c r="A16" s="20"/>
      <c r="B16" s="17" t="s">
        <v>407</v>
      </c>
      <c r="C16" s="17" t="s">
        <v>408</v>
      </c>
      <c r="D16" s="25" t="s">
        <v>409</v>
      </c>
      <c r="E16" s="25"/>
      <c r="F16" s="25" t="s">
        <v>399</v>
      </c>
      <c r="G16" s="25"/>
      <c r="H16" s="25"/>
      <c r="I16" s="25"/>
    </row>
    <row r="17" ht="42" customHeight="1" spans="1:9">
      <c r="A17" s="20"/>
      <c r="B17" s="17"/>
      <c r="C17" s="17" t="s">
        <v>411</v>
      </c>
      <c r="D17" s="10" t="s">
        <v>459</v>
      </c>
      <c r="E17" s="10"/>
      <c r="F17" s="25" t="s">
        <v>458</v>
      </c>
      <c r="G17" s="25"/>
      <c r="H17" s="25"/>
      <c r="I17" s="25"/>
    </row>
    <row r="18" ht="42" customHeight="1" spans="1:9">
      <c r="A18" s="20"/>
      <c r="B18" s="17"/>
      <c r="C18" s="17" t="s">
        <v>413</v>
      </c>
      <c r="D18" s="25" t="s">
        <v>414</v>
      </c>
      <c r="E18" s="25"/>
      <c r="F18" s="25" t="s">
        <v>415</v>
      </c>
      <c r="G18" s="25"/>
      <c r="H18" s="25"/>
      <c r="I18" s="25"/>
    </row>
    <row r="19" ht="42" customHeight="1" spans="1:9">
      <c r="A19" s="20"/>
      <c r="B19" s="17"/>
      <c r="C19" s="17" t="s">
        <v>416</v>
      </c>
      <c r="D19" s="10" t="s">
        <v>460</v>
      </c>
      <c r="E19" s="10"/>
      <c r="F19" s="25" t="s">
        <v>399</v>
      </c>
      <c r="G19" s="25"/>
      <c r="H19" s="25"/>
      <c r="I19" s="25"/>
    </row>
    <row r="20" ht="42" customHeight="1" spans="1:9">
      <c r="A20" s="20"/>
      <c r="B20" s="17" t="s">
        <v>418</v>
      </c>
      <c r="C20" s="17" t="s">
        <v>419</v>
      </c>
      <c r="D20" s="25" t="s">
        <v>420</v>
      </c>
      <c r="E20" s="25"/>
      <c r="F20" s="25" t="s">
        <v>399</v>
      </c>
      <c r="G20" s="25"/>
      <c r="H20" s="25"/>
      <c r="I20" s="25"/>
    </row>
  </sheetData>
  <mergeCells count="35">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A7:A9"/>
    <mergeCell ref="A11:A20"/>
    <mergeCell ref="B12:B14"/>
    <mergeCell ref="B16:B19"/>
    <mergeCell ref="A2:I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5" topLeftCell="A6" activePane="bottomLeft" state="frozen"/>
      <selection/>
      <selection pane="bottomLeft" activeCell="K12" sqref="K12"/>
    </sheetView>
  </sheetViews>
  <sheetFormatPr defaultColWidth="10" defaultRowHeight="13.5" outlineLevelCol="5"/>
  <cols>
    <col min="1" max="1" width="1.53333333333333" customWidth="1"/>
    <col min="2" max="2" width="41.0333333333333" customWidth="1"/>
    <col min="3" max="3" width="17.9083333333333" customWidth="1"/>
    <col min="4" max="4" width="41.0333333333333" customWidth="1"/>
    <col min="5" max="5" width="17.9083333333333" customWidth="1"/>
    <col min="6" max="6" width="1.53333333333333" customWidth="1"/>
    <col min="7" max="10" width="9.76666666666667" customWidth="1"/>
  </cols>
  <sheetData>
    <row r="1" ht="14.2" customHeight="1" spans="1:6">
      <c r="A1" s="100"/>
      <c r="B1" s="46"/>
      <c r="D1" s="101"/>
      <c r="E1" s="107" t="s">
        <v>2</v>
      </c>
      <c r="F1" s="86" t="s">
        <v>3</v>
      </c>
    </row>
    <row r="2" ht="19.9" customHeight="1" spans="1:6">
      <c r="A2" s="103"/>
      <c r="B2" s="104" t="s">
        <v>4</v>
      </c>
      <c r="C2" s="104"/>
      <c r="D2" s="104"/>
      <c r="E2" s="104"/>
      <c r="F2" s="86"/>
    </row>
    <row r="3" ht="17.05" customHeight="1" spans="1:6">
      <c r="A3" s="103"/>
      <c r="B3" s="51" t="s">
        <v>5</v>
      </c>
      <c r="D3" s="47"/>
      <c r="E3" s="105" t="s">
        <v>6</v>
      </c>
      <c r="F3" s="86"/>
    </row>
    <row r="4" ht="21.35" customHeight="1" spans="1:6">
      <c r="A4" s="103"/>
      <c r="B4" s="77" t="s">
        <v>7</v>
      </c>
      <c r="C4" s="77"/>
      <c r="D4" s="77" t="s">
        <v>8</v>
      </c>
      <c r="E4" s="77"/>
      <c r="F4" s="86"/>
    </row>
    <row r="5" ht="21.35" customHeight="1" spans="1:6">
      <c r="A5" s="103"/>
      <c r="B5" s="77" t="s">
        <v>9</v>
      </c>
      <c r="C5" s="77" t="s">
        <v>10</v>
      </c>
      <c r="D5" s="77" t="s">
        <v>9</v>
      </c>
      <c r="E5" s="77" t="s">
        <v>10</v>
      </c>
      <c r="F5" s="86"/>
    </row>
    <row r="6" ht="19.9" customHeight="1" spans="1:6">
      <c r="A6" s="52"/>
      <c r="B6" s="82" t="s">
        <v>11</v>
      </c>
      <c r="C6" s="83">
        <v>127522814</v>
      </c>
      <c r="D6" s="82" t="s">
        <v>12</v>
      </c>
      <c r="E6" s="83"/>
      <c r="F6" s="69"/>
    </row>
    <row r="7" ht="19.9" customHeight="1" spans="1:6">
      <c r="A7" s="52"/>
      <c r="B7" s="82" t="s">
        <v>13</v>
      </c>
      <c r="C7" s="83">
        <v>2900000</v>
      </c>
      <c r="D7" s="82" t="s">
        <v>14</v>
      </c>
      <c r="E7" s="83"/>
      <c r="F7" s="69"/>
    </row>
    <row r="8" ht="19.9" customHeight="1" spans="1:6">
      <c r="A8" s="52"/>
      <c r="B8" s="82" t="s">
        <v>15</v>
      </c>
      <c r="C8" s="83"/>
      <c r="D8" s="82" t="s">
        <v>16</v>
      </c>
      <c r="E8" s="83">
        <v>2000000</v>
      </c>
      <c r="F8" s="69"/>
    </row>
    <row r="9" ht="19.9" customHeight="1" spans="1:6">
      <c r="A9" s="52"/>
      <c r="B9" s="82" t="s">
        <v>17</v>
      </c>
      <c r="C9" s="83"/>
      <c r="D9" s="82" t="s">
        <v>18</v>
      </c>
      <c r="E9" s="83"/>
      <c r="F9" s="69"/>
    </row>
    <row r="10" ht="19.9" customHeight="1" spans="1:6">
      <c r="A10" s="52"/>
      <c r="B10" s="82" t="s">
        <v>19</v>
      </c>
      <c r="C10" s="83"/>
      <c r="D10" s="82" t="s">
        <v>20</v>
      </c>
      <c r="E10" s="83"/>
      <c r="F10" s="69"/>
    </row>
    <row r="11" ht="19.9" customHeight="1" spans="1:6">
      <c r="A11" s="52"/>
      <c r="B11" s="82" t="s">
        <v>21</v>
      </c>
      <c r="C11" s="83"/>
      <c r="D11" s="82" t="s">
        <v>22</v>
      </c>
      <c r="E11" s="83"/>
      <c r="F11" s="69"/>
    </row>
    <row r="12" ht="19.9" customHeight="1" spans="1:6">
      <c r="A12" s="52"/>
      <c r="B12" s="82" t="s">
        <v>23</v>
      </c>
      <c r="C12" s="83"/>
      <c r="D12" s="82" t="s">
        <v>24</v>
      </c>
      <c r="E12" s="83"/>
      <c r="F12" s="69"/>
    </row>
    <row r="13" ht="19.9" customHeight="1" spans="1:6">
      <c r="A13" s="52"/>
      <c r="B13" s="82" t="s">
        <v>23</v>
      </c>
      <c r="C13" s="83"/>
      <c r="D13" s="82" t="s">
        <v>25</v>
      </c>
      <c r="E13" s="83">
        <v>705548.25</v>
      </c>
      <c r="F13" s="69"/>
    </row>
    <row r="14" ht="19.9" customHeight="1" spans="1:6">
      <c r="A14" s="52"/>
      <c r="B14" s="82" t="s">
        <v>23</v>
      </c>
      <c r="C14" s="83"/>
      <c r="D14" s="82" t="s">
        <v>26</v>
      </c>
      <c r="E14" s="83"/>
      <c r="F14" s="69"/>
    </row>
    <row r="15" ht="19.9" customHeight="1" spans="1:6">
      <c r="A15" s="52"/>
      <c r="B15" s="82" t="s">
        <v>23</v>
      </c>
      <c r="C15" s="83"/>
      <c r="D15" s="82" t="s">
        <v>27</v>
      </c>
      <c r="E15" s="83">
        <v>546591.79</v>
      </c>
      <c r="F15" s="69"/>
    </row>
    <row r="16" ht="19.9" customHeight="1" spans="1:6">
      <c r="A16" s="52"/>
      <c r="B16" s="82" t="s">
        <v>23</v>
      </c>
      <c r="C16" s="83"/>
      <c r="D16" s="82" t="s">
        <v>28</v>
      </c>
      <c r="E16" s="83"/>
      <c r="F16" s="69"/>
    </row>
    <row r="17" ht="19.9" customHeight="1" spans="1:6">
      <c r="A17" s="52"/>
      <c r="B17" s="82" t="s">
        <v>23</v>
      </c>
      <c r="C17" s="83"/>
      <c r="D17" s="82" t="s">
        <v>29</v>
      </c>
      <c r="E17" s="83">
        <v>28152833.83</v>
      </c>
      <c r="F17" s="69"/>
    </row>
    <row r="18" ht="19.9" customHeight="1" spans="1:6">
      <c r="A18" s="52"/>
      <c r="B18" s="82" t="s">
        <v>23</v>
      </c>
      <c r="C18" s="83"/>
      <c r="D18" s="82" t="s">
        <v>30</v>
      </c>
      <c r="E18" s="83"/>
      <c r="F18" s="69"/>
    </row>
    <row r="19" ht="19.9" customHeight="1" spans="1:6">
      <c r="A19" s="52"/>
      <c r="B19" s="82" t="s">
        <v>23</v>
      </c>
      <c r="C19" s="83"/>
      <c r="D19" s="82" t="s">
        <v>31</v>
      </c>
      <c r="E19" s="83"/>
      <c r="F19" s="69"/>
    </row>
    <row r="20" ht="19.9" customHeight="1" spans="1:6">
      <c r="A20" s="52"/>
      <c r="B20" s="82" t="s">
        <v>23</v>
      </c>
      <c r="C20" s="83"/>
      <c r="D20" s="82" t="s">
        <v>32</v>
      </c>
      <c r="E20" s="83"/>
      <c r="F20" s="69"/>
    </row>
    <row r="21" ht="19.9" customHeight="1" spans="1:6">
      <c r="A21" s="52"/>
      <c r="B21" s="82" t="s">
        <v>23</v>
      </c>
      <c r="C21" s="83"/>
      <c r="D21" s="82" t="s">
        <v>33</v>
      </c>
      <c r="E21" s="83"/>
      <c r="F21" s="69"/>
    </row>
    <row r="22" ht="19.9" customHeight="1" spans="1:6">
      <c r="A22" s="52"/>
      <c r="B22" s="82" t="s">
        <v>23</v>
      </c>
      <c r="C22" s="83"/>
      <c r="D22" s="82" t="s">
        <v>34</v>
      </c>
      <c r="E22" s="83"/>
      <c r="F22" s="69"/>
    </row>
    <row r="23" ht="19.9" customHeight="1" spans="1:6">
      <c r="A23" s="52"/>
      <c r="B23" s="82" t="s">
        <v>23</v>
      </c>
      <c r="C23" s="83"/>
      <c r="D23" s="82" t="s">
        <v>35</v>
      </c>
      <c r="E23" s="83"/>
      <c r="F23" s="69"/>
    </row>
    <row r="24" ht="19.9" customHeight="1" spans="1:6">
      <c r="A24" s="52"/>
      <c r="B24" s="82" t="s">
        <v>23</v>
      </c>
      <c r="C24" s="83"/>
      <c r="D24" s="82" t="s">
        <v>36</v>
      </c>
      <c r="E24" s="83"/>
      <c r="F24" s="69"/>
    </row>
    <row r="25" ht="19.9" customHeight="1" spans="1:6">
      <c r="A25" s="52"/>
      <c r="B25" s="82" t="s">
        <v>23</v>
      </c>
      <c r="C25" s="83"/>
      <c r="D25" s="82" t="s">
        <v>37</v>
      </c>
      <c r="E25" s="83">
        <v>99017840.13</v>
      </c>
      <c r="F25" s="69"/>
    </row>
    <row r="26" ht="19.9" customHeight="1" spans="1:6">
      <c r="A26" s="52"/>
      <c r="B26" s="82" t="s">
        <v>23</v>
      </c>
      <c r="C26" s="83"/>
      <c r="D26" s="82" t="s">
        <v>38</v>
      </c>
      <c r="E26" s="83"/>
      <c r="F26" s="69"/>
    </row>
    <row r="27" ht="19.9" customHeight="1" spans="1:6">
      <c r="A27" s="52"/>
      <c r="B27" s="82" t="s">
        <v>23</v>
      </c>
      <c r="C27" s="83"/>
      <c r="D27" s="82" t="s">
        <v>39</v>
      </c>
      <c r="E27" s="83"/>
      <c r="F27" s="69"/>
    </row>
    <row r="28" ht="19.9" customHeight="1" spans="1:6">
      <c r="A28" s="52"/>
      <c r="B28" s="82" t="s">
        <v>23</v>
      </c>
      <c r="C28" s="83"/>
      <c r="D28" s="82" t="s">
        <v>40</v>
      </c>
      <c r="E28" s="83"/>
      <c r="F28" s="69"/>
    </row>
    <row r="29" ht="19.9" customHeight="1" spans="1:6">
      <c r="A29" s="52"/>
      <c r="B29" s="82" t="s">
        <v>23</v>
      </c>
      <c r="C29" s="83"/>
      <c r="D29" s="82" t="s">
        <v>41</v>
      </c>
      <c r="E29" s="83"/>
      <c r="F29" s="69"/>
    </row>
    <row r="30" ht="19.9" customHeight="1" spans="1:6">
      <c r="A30" s="52"/>
      <c r="B30" s="82" t="s">
        <v>23</v>
      </c>
      <c r="C30" s="83"/>
      <c r="D30" s="82" t="s">
        <v>42</v>
      </c>
      <c r="E30" s="83"/>
      <c r="F30" s="69"/>
    </row>
    <row r="31" ht="19.9" customHeight="1" spans="1:6">
      <c r="A31" s="52"/>
      <c r="B31" s="82" t="s">
        <v>23</v>
      </c>
      <c r="C31" s="83"/>
      <c r="D31" s="82" t="s">
        <v>43</v>
      </c>
      <c r="E31" s="83"/>
      <c r="F31" s="69"/>
    </row>
    <row r="32" ht="19.9" customHeight="1" spans="1:6">
      <c r="A32" s="52"/>
      <c r="B32" s="82" t="s">
        <v>23</v>
      </c>
      <c r="C32" s="83"/>
      <c r="D32" s="82" t="s">
        <v>44</v>
      </c>
      <c r="E32" s="83"/>
      <c r="F32" s="69"/>
    </row>
    <row r="33" ht="19.9" customHeight="1" spans="1:6">
      <c r="A33" s="52"/>
      <c r="B33" s="82" t="s">
        <v>23</v>
      </c>
      <c r="C33" s="83"/>
      <c r="D33" s="82" t="s">
        <v>45</v>
      </c>
      <c r="E33" s="83"/>
      <c r="F33" s="69"/>
    </row>
    <row r="34" ht="19.9" customHeight="1" spans="1:6">
      <c r="A34" s="55"/>
      <c r="B34" s="108" t="s">
        <v>46</v>
      </c>
      <c r="C34" s="79">
        <f>C6+C7</f>
        <v>130422814</v>
      </c>
      <c r="D34" s="108" t="s">
        <v>47</v>
      </c>
      <c r="E34" s="79">
        <v>130422814</v>
      </c>
      <c r="F34" s="70"/>
    </row>
    <row r="35" ht="19.9" customHeight="1" spans="1:6">
      <c r="A35" s="109"/>
      <c r="B35" s="81" t="s">
        <v>48</v>
      </c>
      <c r="C35" s="83"/>
      <c r="D35" s="81"/>
      <c r="E35" s="83"/>
      <c r="F35" s="110"/>
    </row>
    <row r="36" ht="19.9" customHeight="1" spans="1:6">
      <c r="A36" s="111"/>
      <c r="B36" s="78" t="s">
        <v>49</v>
      </c>
      <c r="C36" s="79">
        <v>130422814</v>
      </c>
      <c r="D36" s="78" t="s">
        <v>50</v>
      </c>
      <c r="E36" s="79">
        <v>130422814</v>
      </c>
      <c r="F36" s="112"/>
    </row>
    <row r="37" ht="8.5" customHeight="1" spans="1:6">
      <c r="A37" s="106"/>
      <c r="B37" s="106"/>
      <c r="C37" s="113"/>
      <c r="D37" s="113"/>
      <c r="E37" s="106"/>
      <c r="F37" s="114"/>
    </row>
  </sheetData>
  <mergeCells count="4">
    <mergeCell ref="B2:E2"/>
    <mergeCell ref="B4:C4"/>
    <mergeCell ref="D4:E4"/>
    <mergeCell ref="A6:A33"/>
  </mergeCells>
  <pageMargins left="0.75" right="0.75" top="0.270000010728836" bottom="0.270000010728836"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I1" sqref="I1"/>
    </sheetView>
  </sheetViews>
  <sheetFormatPr defaultColWidth="9" defaultRowHeight="13.5"/>
  <sheetData>
    <row r="1" spans="9:9">
      <c r="I1" t="s">
        <v>461</v>
      </c>
    </row>
    <row r="2" spans="1:9">
      <c r="A2" s="12" t="s">
        <v>378</v>
      </c>
      <c r="B2" s="12"/>
      <c r="C2" s="12"/>
      <c r="D2" s="12"/>
      <c r="E2" s="12"/>
      <c r="F2" s="12"/>
      <c r="G2" s="12"/>
      <c r="H2" s="12"/>
      <c r="I2" s="12"/>
    </row>
    <row r="3" spans="1:9">
      <c r="A3" s="12"/>
      <c r="B3" s="12"/>
      <c r="C3" s="12"/>
      <c r="D3" s="12"/>
      <c r="E3" s="12"/>
      <c r="F3" s="12"/>
      <c r="G3" s="12"/>
      <c r="H3" s="12"/>
      <c r="I3" s="12"/>
    </row>
    <row r="4" ht="14.25" spans="1:9">
      <c r="A4" s="13" t="s">
        <v>379</v>
      </c>
      <c r="B4" s="13"/>
      <c r="C4" s="13"/>
      <c r="D4" s="13"/>
      <c r="E4" s="13"/>
      <c r="F4" s="13"/>
      <c r="G4" s="13"/>
      <c r="H4" s="13"/>
      <c r="I4" s="13"/>
    </row>
    <row r="5" ht="42" customHeight="1" spans="1:9">
      <c r="A5" s="14" t="s">
        <v>380</v>
      </c>
      <c r="B5" s="15" t="s">
        <v>462</v>
      </c>
      <c r="C5" s="15"/>
      <c r="D5" s="15"/>
      <c r="E5" s="15"/>
      <c r="F5" s="15"/>
      <c r="G5" s="15"/>
      <c r="H5" s="15"/>
      <c r="I5" s="15"/>
    </row>
    <row r="6" ht="42" customHeight="1" spans="1:9">
      <c r="A6" s="16" t="s">
        <v>382</v>
      </c>
      <c r="B6" s="15" t="s">
        <v>0</v>
      </c>
      <c r="C6" s="15"/>
      <c r="D6" s="15"/>
      <c r="E6" s="15"/>
      <c r="F6" s="15"/>
      <c r="G6" s="15"/>
      <c r="H6" s="15"/>
      <c r="I6" s="15"/>
    </row>
    <row r="7" ht="42" customHeight="1" spans="1:9">
      <c r="A7" s="17" t="s">
        <v>383</v>
      </c>
      <c r="B7" s="18" t="s">
        <v>384</v>
      </c>
      <c r="C7" s="18"/>
      <c r="D7" s="18"/>
      <c r="E7" s="42">
        <v>30</v>
      </c>
      <c r="F7" s="42"/>
      <c r="G7" s="42"/>
      <c r="H7" s="42"/>
      <c r="I7" s="42"/>
    </row>
    <row r="8" ht="42" customHeight="1" spans="1:9">
      <c r="A8" s="20"/>
      <c r="B8" s="18" t="s">
        <v>385</v>
      </c>
      <c r="C8" s="18"/>
      <c r="D8" s="18"/>
      <c r="E8" s="42">
        <f>E7</f>
        <v>30</v>
      </c>
      <c r="F8" s="42"/>
      <c r="G8" s="42"/>
      <c r="H8" s="42"/>
      <c r="I8" s="42"/>
    </row>
    <row r="9" ht="42" customHeight="1" spans="1:9">
      <c r="A9" s="20"/>
      <c r="B9" s="18" t="s">
        <v>386</v>
      </c>
      <c r="C9" s="18"/>
      <c r="D9" s="18"/>
      <c r="E9" s="21" t="s">
        <v>3</v>
      </c>
      <c r="F9" s="21"/>
      <c r="G9" s="21"/>
      <c r="H9" s="21"/>
      <c r="I9" s="21"/>
    </row>
    <row r="10" ht="42" customHeight="1" spans="1:9">
      <c r="A10" s="22" t="s">
        <v>387</v>
      </c>
      <c r="B10" s="23" t="s">
        <v>463</v>
      </c>
      <c r="C10" s="23"/>
      <c r="D10" s="23"/>
      <c r="E10" s="23"/>
      <c r="F10" s="23"/>
      <c r="G10" s="23"/>
      <c r="H10" s="23"/>
      <c r="I10" s="23"/>
    </row>
    <row r="11" ht="42" customHeight="1" spans="1:9">
      <c r="A11" s="20" t="s">
        <v>388</v>
      </c>
      <c r="B11" s="10" t="s">
        <v>389</v>
      </c>
      <c r="C11" s="10" t="s">
        <v>390</v>
      </c>
      <c r="D11" s="17" t="s">
        <v>391</v>
      </c>
      <c r="E11" s="17"/>
      <c r="F11" s="17" t="s">
        <v>392</v>
      </c>
      <c r="G11" s="17"/>
      <c r="H11" s="17"/>
      <c r="I11" s="17"/>
    </row>
    <row r="12" ht="42" customHeight="1" spans="1:9">
      <c r="A12" s="20"/>
      <c r="B12" s="17" t="s">
        <v>393</v>
      </c>
      <c r="C12" s="17" t="s">
        <v>394</v>
      </c>
      <c r="D12" s="10" t="s">
        <v>464</v>
      </c>
      <c r="E12" s="10"/>
      <c r="F12" s="17" t="s">
        <v>465</v>
      </c>
      <c r="G12" s="17"/>
      <c r="H12" s="17"/>
      <c r="I12" s="17"/>
    </row>
    <row r="13" ht="42" customHeight="1" spans="1:9">
      <c r="A13" s="20"/>
      <c r="B13" s="17"/>
      <c r="C13" s="17" t="s">
        <v>397</v>
      </c>
      <c r="D13" s="10" t="s">
        <v>401</v>
      </c>
      <c r="E13" s="10"/>
      <c r="F13" s="24">
        <v>1</v>
      </c>
      <c r="G13" s="17"/>
      <c r="H13" s="17"/>
      <c r="I13" s="17"/>
    </row>
    <row r="14" ht="42" customHeight="1" spans="1:9">
      <c r="A14" s="20"/>
      <c r="B14" s="17"/>
      <c r="C14" s="17" t="s">
        <v>400</v>
      </c>
      <c r="D14" s="25" t="s">
        <v>431</v>
      </c>
      <c r="E14" s="25"/>
      <c r="F14" s="25" t="s">
        <v>402</v>
      </c>
      <c r="G14" s="25"/>
      <c r="H14" s="25"/>
      <c r="I14" s="25"/>
    </row>
    <row r="15" ht="42" customHeight="1" spans="1:9">
      <c r="A15" s="20"/>
      <c r="B15" s="17" t="s">
        <v>403</v>
      </c>
      <c r="C15" s="17" t="s">
        <v>404</v>
      </c>
      <c r="D15" s="25" t="s">
        <v>405</v>
      </c>
      <c r="E15" s="25"/>
      <c r="F15" s="10" t="s">
        <v>466</v>
      </c>
      <c r="G15" s="10"/>
      <c r="H15" s="10"/>
      <c r="I15" s="10"/>
    </row>
    <row r="16" ht="42" customHeight="1" spans="1:9">
      <c r="A16" s="20"/>
      <c r="B16" s="17" t="s">
        <v>407</v>
      </c>
      <c r="C16" s="17" t="s">
        <v>408</v>
      </c>
      <c r="D16" s="25" t="s">
        <v>409</v>
      </c>
      <c r="E16" s="25"/>
      <c r="F16" s="25" t="s">
        <v>399</v>
      </c>
      <c r="G16" s="25"/>
      <c r="H16" s="25"/>
      <c r="I16" s="25"/>
    </row>
    <row r="17" ht="42" customHeight="1" spans="1:9">
      <c r="A17" s="20"/>
      <c r="B17" s="17"/>
      <c r="C17" s="17" t="s">
        <v>411</v>
      </c>
      <c r="D17" s="10" t="s">
        <v>467</v>
      </c>
      <c r="E17" s="10"/>
      <c r="F17" s="25" t="s">
        <v>466</v>
      </c>
      <c r="G17" s="25"/>
      <c r="H17" s="25"/>
      <c r="I17" s="25"/>
    </row>
    <row r="18" ht="42" customHeight="1" spans="1:9">
      <c r="A18" s="20"/>
      <c r="B18" s="17"/>
      <c r="C18" s="17" t="s">
        <v>413</v>
      </c>
      <c r="D18" s="25" t="s">
        <v>414</v>
      </c>
      <c r="E18" s="25"/>
      <c r="F18" s="25" t="s">
        <v>415</v>
      </c>
      <c r="G18" s="25"/>
      <c r="H18" s="25"/>
      <c r="I18" s="25"/>
    </row>
    <row r="19" ht="42" customHeight="1" spans="1:9">
      <c r="A19" s="20"/>
      <c r="B19" s="17"/>
      <c r="C19" s="17" t="s">
        <v>416</v>
      </c>
      <c r="D19" s="10" t="s">
        <v>468</v>
      </c>
      <c r="E19" s="10"/>
      <c r="F19" s="25" t="s">
        <v>399</v>
      </c>
      <c r="G19" s="25"/>
      <c r="H19" s="25"/>
      <c r="I19" s="25"/>
    </row>
    <row r="20" ht="42" customHeight="1" spans="1:9">
      <c r="A20" s="20"/>
      <c r="B20" s="17" t="s">
        <v>418</v>
      </c>
      <c r="C20" s="37" t="s">
        <v>419</v>
      </c>
      <c r="D20" s="25" t="s">
        <v>420</v>
      </c>
      <c r="E20" s="25"/>
      <c r="F20" s="25" t="s">
        <v>399</v>
      </c>
      <c r="G20" s="25"/>
      <c r="H20" s="25"/>
      <c r="I20" s="25"/>
    </row>
  </sheetData>
  <mergeCells count="35">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A7:A9"/>
    <mergeCell ref="A11:A20"/>
    <mergeCell ref="B12:B14"/>
    <mergeCell ref="B16:B19"/>
    <mergeCell ref="A2:I3"/>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A1" sqref="$A1:$XFD1"/>
    </sheetView>
  </sheetViews>
  <sheetFormatPr defaultColWidth="9" defaultRowHeight="13.5"/>
  <sheetData>
    <row r="1" spans="9:9">
      <c r="I1" t="s">
        <v>469</v>
      </c>
    </row>
    <row r="2" spans="1:9">
      <c r="A2" s="12" t="s">
        <v>378</v>
      </c>
      <c r="B2" s="12"/>
      <c r="C2" s="12"/>
      <c r="D2" s="12"/>
      <c r="E2" s="12"/>
      <c r="F2" s="12"/>
      <c r="G2" s="12"/>
      <c r="H2" s="12"/>
      <c r="I2" s="12"/>
    </row>
    <row r="3" spans="1:9">
      <c r="A3" s="12"/>
      <c r="B3" s="12"/>
      <c r="C3" s="12"/>
      <c r="D3" s="12"/>
      <c r="E3" s="12"/>
      <c r="F3" s="12"/>
      <c r="G3" s="12"/>
      <c r="H3" s="12"/>
      <c r="I3" s="12"/>
    </row>
    <row r="4" ht="14.25" spans="1:9">
      <c r="A4" s="13" t="s">
        <v>379</v>
      </c>
      <c r="B4" s="13"/>
      <c r="C4" s="13"/>
      <c r="D4" s="13"/>
      <c r="E4" s="13"/>
      <c r="F4" s="13"/>
      <c r="G4" s="13"/>
      <c r="H4" s="13"/>
      <c r="I4" s="13"/>
    </row>
    <row r="5" ht="43" customHeight="1" spans="1:9">
      <c r="A5" s="14" t="s">
        <v>380</v>
      </c>
      <c r="B5" s="15" t="s">
        <v>470</v>
      </c>
      <c r="C5" s="15"/>
      <c r="D5" s="15"/>
      <c r="E5" s="15"/>
      <c r="F5" s="15"/>
      <c r="G5" s="15"/>
      <c r="H5" s="15"/>
      <c r="I5" s="15"/>
    </row>
    <row r="6" ht="43" customHeight="1" spans="1:9">
      <c r="A6" s="16" t="s">
        <v>382</v>
      </c>
      <c r="B6" s="15" t="s">
        <v>0</v>
      </c>
      <c r="C6" s="15"/>
      <c r="D6" s="15"/>
      <c r="E6" s="15"/>
      <c r="F6" s="15"/>
      <c r="G6" s="15"/>
      <c r="H6" s="15"/>
      <c r="I6" s="15"/>
    </row>
    <row r="7" ht="43" customHeight="1" spans="1:9">
      <c r="A7" s="17" t="s">
        <v>383</v>
      </c>
      <c r="B7" s="18" t="s">
        <v>384</v>
      </c>
      <c r="C7" s="18"/>
      <c r="D7" s="18"/>
      <c r="E7" s="42">
        <v>290</v>
      </c>
      <c r="F7" s="42"/>
      <c r="G7" s="42"/>
      <c r="H7" s="42"/>
      <c r="I7" s="42"/>
    </row>
    <row r="8" ht="43" customHeight="1" spans="1:9">
      <c r="A8" s="20"/>
      <c r="B8" s="18" t="s">
        <v>385</v>
      </c>
      <c r="C8" s="18"/>
      <c r="D8" s="18"/>
      <c r="E8" s="42">
        <f>E7</f>
        <v>290</v>
      </c>
      <c r="F8" s="42"/>
      <c r="G8" s="42"/>
      <c r="H8" s="42"/>
      <c r="I8" s="42"/>
    </row>
    <row r="9" ht="43" customHeight="1" spans="1:9">
      <c r="A9" s="20"/>
      <c r="B9" s="18" t="s">
        <v>386</v>
      </c>
      <c r="C9" s="18"/>
      <c r="D9" s="18"/>
      <c r="E9" s="21" t="s">
        <v>3</v>
      </c>
      <c r="F9" s="21"/>
      <c r="G9" s="21"/>
      <c r="H9" s="21"/>
      <c r="I9" s="21"/>
    </row>
    <row r="10" ht="43" customHeight="1" spans="1:9">
      <c r="A10" s="22" t="s">
        <v>387</v>
      </c>
      <c r="B10" s="23" t="s">
        <v>471</v>
      </c>
      <c r="C10" s="23"/>
      <c r="D10" s="23"/>
      <c r="E10" s="23"/>
      <c r="F10" s="23"/>
      <c r="G10" s="23"/>
      <c r="H10" s="23"/>
      <c r="I10" s="23"/>
    </row>
    <row r="11" ht="43" customHeight="1" spans="1:9">
      <c r="A11" s="20" t="s">
        <v>388</v>
      </c>
      <c r="B11" s="10" t="s">
        <v>389</v>
      </c>
      <c r="C11" s="10" t="s">
        <v>390</v>
      </c>
      <c r="D11" s="17" t="s">
        <v>391</v>
      </c>
      <c r="E11" s="17"/>
      <c r="F11" s="17" t="s">
        <v>392</v>
      </c>
      <c r="G11" s="17"/>
      <c r="H11" s="17"/>
      <c r="I11" s="17"/>
    </row>
    <row r="12" ht="43" customHeight="1" spans="1:9">
      <c r="A12" s="20"/>
      <c r="B12" s="17" t="s">
        <v>393</v>
      </c>
      <c r="C12" s="17" t="s">
        <v>394</v>
      </c>
      <c r="D12" s="10" t="s">
        <v>472</v>
      </c>
      <c r="E12" s="10"/>
      <c r="F12" s="17" t="s">
        <v>473</v>
      </c>
      <c r="G12" s="17"/>
      <c r="H12" s="17"/>
      <c r="I12" s="17"/>
    </row>
    <row r="13" ht="43" customHeight="1" spans="1:9">
      <c r="A13" s="20"/>
      <c r="B13" s="17"/>
      <c r="C13" s="17" t="s">
        <v>397</v>
      </c>
      <c r="D13" s="10" t="s">
        <v>401</v>
      </c>
      <c r="E13" s="10"/>
      <c r="F13" s="24">
        <v>1</v>
      </c>
      <c r="G13" s="17"/>
      <c r="H13" s="17"/>
      <c r="I13" s="17"/>
    </row>
    <row r="14" ht="43" customHeight="1" spans="1:9">
      <c r="A14" s="20"/>
      <c r="B14" s="17"/>
      <c r="C14" s="17" t="s">
        <v>400</v>
      </c>
      <c r="D14" s="25" t="s">
        <v>431</v>
      </c>
      <c r="E14" s="25"/>
      <c r="F14" s="25" t="s">
        <v>402</v>
      </c>
      <c r="G14" s="25"/>
      <c r="H14" s="25"/>
      <c r="I14" s="25"/>
    </row>
    <row r="15" ht="43" customHeight="1" spans="1:9">
      <c r="A15" s="20"/>
      <c r="B15" s="17" t="s">
        <v>403</v>
      </c>
      <c r="C15" s="17" t="s">
        <v>404</v>
      </c>
      <c r="D15" s="25" t="s">
        <v>405</v>
      </c>
      <c r="E15" s="25"/>
      <c r="F15" s="10" t="s">
        <v>474</v>
      </c>
      <c r="G15" s="10"/>
      <c r="H15" s="10"/>
      <c r="I15" s="10"/>
    </row>
    <row r="16" ht="43" customHeight="1" spans="1:9">
      <c r="A16" s="20"/>
      <c r="B16" s="17" t="s">
        <v>407</v>
      </c>
      <c r="C16" s="17" t="s">
        <v>408</v>
      </c>
      <c r="D16" s="25" t="s">
        <v>409</v>
      </c>
      <c r="E16" s="25"/>
      <c r="F16" s="25" t="s">
        <v>399</v>
      </c>
      <c r="G16" s="25"/>
      <c r="H16" s="25"/>
      <c r="I16" s="25"/>
    </row>
    <row r="17" ht="43" customHeight="1" spans="1:9">
      <c r="A17" s="20"/>
      <c r="B17" s="17"/>
      <c r="C17" s="17" t="s">
        <v>411</v>
      </c>
      <c r="D17" s="10" t="s">
        <v>467</v>
      </c>
      <c r="E17" s="10"/>
      <c r="F17" s="25" t="s">
        <v>474</v>
      </c>
      <c r="G17" s="25"/>
      <c r="H17" s="25"/>
      <c r="I17" s="25"/>
    </row>
    <row r="18" ht="43" customHeight="1" spans="1:9">
      <c r="A18" s="20"/>
      <c r="B18" s="17"/>
      <c r="C18" s="17" t="s">
        <v>413</v>
      </c>
      <c r="D18" s="25" t="s">
        <v>414</v>
      </c>
      <c r="E18" s="25"/>
      <c r="F18" s="25" t="s">
        <v>415</v>
      </c>
      <c r="G18" s="25"/>
      <c r="H18" s="25"/>
      <c r="I18" s="25"/>
    </row>
    <row r="19" ht="43" customHeight="1" spans="1:9">
      <c r="A19" s="20"/>
      <c r="B19" s="17"/>
      <c r="C19" s="17" t="s">
        <v>416</v>
      </c>
      <c r="D19" s="10" t="s">
        <v>417</v>
      </c>
      <c r="E19" s="10"/>
      <c r="F19" s="25" t="s">
        <v>399</v>
      </c>
      <c r="G19" s="25"/>
      <c r="H19" s="25"/>
      <c r="I19" s="25"/>
    </row>
    <row r="20" ht="43" customHeight="1" spans="1:9">
      <c r="A20" s="20"/>
      <c r="B20" s="17" t="s">
        <v>418</v>
      </c>
      <c r="C20" s="17" t="s">
        <v>419</v>
      </c>
      <c r="D20" s="25" t="s">
        <v>420</v>
      </c>
      <c r="E20" s="25"/>
      <c r="F20" s="25" t="s">
        <v>399</v>
      </c>
      <c r="G20" s="25"/>
      <c r="H20" s="25"/>
      <c r="I20" s="25"/>
    </row>
  </sheetData>
  <mergeCells count="35">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A7:A9"/>
    <mergeCell ref="A11:A20"/>
    <mergeCell ref="B12:B14"/>
    <mergeCell ref="B16:B19"/>
    <mergeCell ref="A2:I3"/>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0"/>
  <sheetViews>
    <sheetView workbookViewId="0">
      <selection activeCell="I2" sqref="I2"/>
    </sheetView>
  </sheetViews>
  <sheetFormatPr defaultColWidth="9" defaultRowHeight="13.5"/>
  <sheetData>
    <row r="2" spans="9:9">
      <c r="I2" t="s">
        <v>475</v>
      </c>
    </row>
    <row r="3" spans="1:9">
      <c r="A3" s="12" t="s">
        <v>378</v>
      </c>
      <c r="B3" s="12"/>
      <c r="C3" s="12"/>
      <c r="D3" s="12"/>
      <c r="E3" s="12"/>
      <c r="F3" s="12"/>
      <c r="G3" s="12"/>
      <c r="H3" s="12"/>
      <c r="I3" s="12"/>
    </row>
    <row r="4" spans="1:9">
      <c r="A4" s="12"/>
      <c r="B4" s="12"/>
      <c r="C4" s="12"/>
      <c r="D4" s="12"/>
      <c r="E4" s="12"/>
      <c r="F4" s="12"/>
      <c r="G4" s="12"/>
      <c r="H4" s="12"/>
      <c r="I4" s="12"/>
    </row>
    <row r="5" ht="14.25" spans="1:9">
      <c r="A5" s="13" t="s">
        <v>379</v>
      </c>
      <c r="B5" s="13"/>
      <c r="C5" s="13"/>
      <c r="D5" s="13"/>
      <c r="E5" s="13"/>
      <c r="F5" s="13"/>
      <c r="G5" s="13"/>
      <c r="H5" s="13"/>
      <c r="I5" s="13"/>
    </row>
    <row r="6" ht="42" customHeight="1" spans="1:9">
      <c r="A6" s="14" t="s">
        <v>380</v>
      </c>
      <c r="B6" s="15" t="s">
        <v>476</v>
      </c>
      <c r="C6" s="15"/>
      <c r="D6" s="15"/>
      <c r="E6" s="15"/>
      <c r="F6" s="15"/>
      <c r="G6" s="15"/>
      <c r="H6" s="15"/>
      <c r="I6" s="15"/>
    </row>
    <row r="7" ht="42" customHeight="1" spans="1:9">
      <c r="A7" s="16" t="s">
        <v>382</v>
      </c>
      <c r="B7" s="15" t="s">
        <v>0</v>
      </c>
      <c r="C7" s="15"/>
      <c r="D7" s="15"/>
      <c r="E7" s="15"/>
      <c r="F7" s="15"/>
      <c r="G7" s="15"/>
      <c r="H7" s="15"/>
      <c r="I7" s="15"/>
    </row>
    <row r="8" ht="42" customHeight="1" spans="1:9">
      <c r="A8" s="17" t="s">
        <v>383</v>
      </c>
      <c r="B8" s="18" t="s">
        <v>384</v>
      </c>
      <c r="C8" s="18"/>
      <c r="D8" s="18"/>
      <c r="E8" s="19">
        <v>38.3219</v>
      </c>
      <c r="F8" s="19"/>
      <c r="G8" s="19"/>
      <c r="H8" s="19"/>
      <c r="I8" s="19"/>
    </row>
    <row r="9" ht="42" customHeight="1" spans="1:9">
      <c r="A9" s="20"/>
      <c r="B9" s="18" t="s">
        <v>385</v>
      </c>
      <c r="C9" s="18"/>
      <c r="D9" s="18"/>
      <c r="E9" s="19">
        <f>E8</f>
        <v>38.3219</v>
      </c>
      <c r="F9" s="19"/>
      <c r="G9" s="19"/>
      <c r="H9" s="19"/>
      <c r="I9" s="19"/>
    </row>
    <row r="10" ht="42" customHeight="1" spans="1:9">
      <c r="A10" s="20"/>
      <c r="B10" s="18" t="s">
        <v>386</v>
      </c>
      <c r="C10" s="18"/>
      <c r="D10" s="18"/>
      <c r="E10" s="21" t="s">
        <v>3</v>
      </c>
      <c r="F10" s="21"/>
      <c r="G10" s="21"/>
      <c r="H10" s="21"/>
      <c r="I10" s="21"/>
    </row>
    <row r="11" ht="42" customHeight="1" spans="1:9">
      <c r="A11" s="22" t="s">
        <v>387</v>
      </c>
      <c r="B11" s="23" t="s">
        <v>477</v>
      </c>
      <c r="C11" s="23"/>
      <c r="D11" s="23"/>
      <c r="E11" s="23"/>
      <c r="F11" s="23"/>
      <c r="G11" s="23"/>
      <c r="H11" s="23"/>
      <c r="I11" s="23"/>
    </row>
    <row r="12" ht="42" customHeight="1" spans="1:9">
      <c r="A12" s="20" t="s">
        <v>388</v>
      </c>
      <c r="B12" s="10" t="s">
        <v>389</v>
      </c>
      <c r="C12" s="10" t="s">
        <v>390</v>
      </c>
      <c r="D12" s="17" t="s">
        <v>391</v>
      </c>
      <c r="E12" s="17"/>
      <c r="F12" s="17" t="s">
        <v>392</v>
      </c>
      <c r="G12" s="17"/>
      <c r="H12" s="17"/>
      <c r="I12" s="17"/>
    </row>
    <row r="13" ht="42" customHeight="1" spans="1:9">
      <c r="A13" s="20"/>
      <c r="B13" s="17" t="s">
        <v>393</v>
      </c>
      <c r="C13" s="17" t="s">
        <v>394</v>
      </c>
      <c r="D13" s="10" t="s">
        <v>478</v>
      </c>
      <c r="E13" s="10"/>
      <c r="F13" s="17" t="s">
        <v>479</v>
      </c>
      <c r="G13" s="17"/>
      <c r="H13" s="17"/>
      <c r="I13" s="17"/>
    </row>
    <row r="14" ht="42" customHeight="1" spans="1:9">
      <c r="A14" s="20"/>
      <c r="B14" s="17"/>
      <c r="C14" s="17" t="s">
        <v>397</v>
      </c>
      <c r="D14" s="10" t="s">
        <v>401</v>
      </c>
      <c r="E14" s="10"/>
      <c r="F14" s="24">
        <v>1</v>
      </c>
      <c r="G14" s="17"/>
      <c r="H14" s="17"/>
      <c r="I14" s="17"/>
    </row>
    <row r="15" ht="42" customHeight="1" spans="1:9">
      <c r="A15" s="20"/>
      <c r="B15" s="17"/>
      <c r="C15" s="17" t="s">
        <v>400</v>
      </c>
      <c r="D15" s="25" t="s">
        <v>431</v>
      </c>
      <c r="E15" s="25"/>
      <c r="F15" s="25" t="s">
        <v>402</v>
      </c>
      <c r="G15" s="25"/>
      <c r="H15" s="25"/>
      <c r="I15" s="25"/>
    </row>
    <row r="16" ht="42" customHeight="1" spans="1:9">
      <c r="A16" s="20"/>
      <c r="B16" s="17" t="s">
        <v>403</v>
      </c>
      <c r="C16" s="17" t="s">
        <v>404</v>
      </c>
      <c r="D16" s="25" t="s">
        <v>405</v>
      </c>
      <c r="E16" s="25"/>
      <c r="F16" s="10" t="s">
        <v>480</v>
      </c>
      <c r="G16" s="10"/>
      <c r="H16" s="10"/>
      <c r="I16" s="10"/>
    </row>
    <row r="17" ht="42" customHeight="1" spans="1:9">
      <c r="A17" s="20"/>
      <c r="B17" s="17" t="s">
        <v>407</v>
      </c>
      <c r="C17" s="17" t="s">
        <v>408</v>
      </c>
      <c r="D17" s="25" t="s">
        <v>409</v>
      </c>
      <c r="E17" s="25"/>
      <c r="F17" s="25" t="s">
        <v>399</v>
      </c>
      <c r="G17" s="25"/>
      <c r="H17" s="25"/>
      <c r="I17" s="25"/>
    </row>
    <row r="18" ht="42" customHeight="1" spans="1:9">
      <c r="A18" s="20"/>
      <c r="B18" s="17"/>
      <c r="C18" s="17" t="s">
        <v>413</v>
      </c>
      <c r="D18" s="25" t="s">
        <v>414</v>
      </c>
      <c r="E18" s="25"/>
      <c r="F18" s="25" t="s">
        <v>415</v>
      </c>
      <c r="G18" s="25"/>
      <c r="H18" s="25"/>
      <c r="I18" s="25"/>
    </row>
    <row r="19" ht="42" customHeight="1" spans="1:9">
      <c r="A19" s="20"/>
      <c r="B19" s="17"/>
      <c r="C19" s="17" t="s">
        <v>416</v>
      </c>
      <c r="D19" s="10" t="s">
        <v>481</v>
      </c>
      <c r="E19" s="10"/>
      <c r="F19" s="25" t="s">
        <v>399</v>
      </c>
      <c r="G19" s="25"/>
      <c r="H19" s="25"/>
      <c r="I19" s="25"/>
    </row>
    <row r="20" ht="42" customHeight="1" spans="1:9">
      <c r="A20" s="20"/>
      <c r="B20" s="17" t="s">
        <v>418</v>
      </c>
      <c r="C20" s="17" t="s">
        <v>419</v>
      </c>
      <c r="D20" s="25" t="s">
        <v>482</v>
      </c>
      <c r="E20" s="25"/>
      <c r="F20" s="25" t="s">
        <v>399</v>
      </c>
      <c r="G20" s="25"/>
      <c r="H20" s="25"/>
      <c r="I20" s="25"/>
    </row>
  </sheetData>
  <mergeCells count="33">
    <mergeCell ref="A5:I5"/>
    <mergeCell ref="B6:I6"/>
    <mergeCell ref="B7:I7"/>
    <mergeCell ref="B8:D8"/>
    <mergeCell ref="E8:I8"/>
    <mergeCell ref="B9:D9"/>
    <mergeCell ref="E9:I9"/>
    <mergeCell ref="B10:D10"/>
    <mergeCell ref="E10:I10"/>
    <mergeCell ref="B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A8:A10"/>
    <mergeCell ref="A12:A20"/>
    <mergeCell ref="B13:B15"/>
    <mergeCell ref="B17:B19"/>
    <mergeCell ref="A3:I4"/>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19"/>
  <sheetViews>
    <sheetView workbookViewId="0">
      <selection activeCell="I2" sqref="I2"/>
    </sheetView>
  </sheetViews>
  <sheetFormatPr defaultColWidth="9" defaultRowHeight="13.5"/>
  <sheetData>
    <row r="2" spans="9:9">
      <c r="I2" t="s">
        <v>483</v>
      </c>
    </row>
    <row r="3" spans="1:9">
      <c r="A3" s="12" t="s">
        <v>378</v>
      </c>
      <c r="B3" s="12"/>
      <c r="C3" s="12"/>
      <c r="D3" s="12"/>
      <c r="E3" s="12"/>
      <c r="F3" s="12"/>
      <c r="G3" s="12"/>
      <c r="H3" s="12"/>
      <c r="I3" s="12"/>
    </row>
    <row r="4" spans="1:9">
      <c r="A4" s="12"/>
      <c r="B4" s="12"/>
      <c r="C4" s="12"/>
      <c r="D4" s="12"/>
      <c r="E4" s="12"/>
      <c r="F4" s="12"/>
      <c r="G4" s="12"/>
      <c r="H4" s="12"/>
      <c r="I4" s="12"/>
    </row>
    <row r="5" ht="14.25" spans="1:9">
      <c r="A5" s="13" t="s">
        <v>379</v>
      </c>
      <c r="B5" s="13"/>
      <c r="C5" s="13"/>
      <c r="D5" s="13"/>
      <c r="E5" s="13"/>
      <c r="F5" s="13"/>
      <c r="G5" s="13"/>
      <c r="H5" s="13"/>
      <c r="I5" s="13"/>
    </row>
    <row r="6" ht="43" customHeight="1" spans="1:9">
      <c r="A6" s="14" t="s">
        <v>380</v>
      </c>
      <c r="B6" s="15" t="s">
        <v>484</v>
      </c>
      <c r="C6" s="15"/>
      <c r="D6" s="15"/>
      <c r="E6" s="15"/>
      <c r="F6" s="15"/>
      <c r="G6" s="15"/>
      <c r="H6" s="15"/>
      <c r="I6" s="15"/>
    </row>
    <row r="7" ht="43" customHeight="1" spans="1:9">
      <c r="A7" s="16" t="s">
        <v>382</v>
      </c>
      <c r="B7" s="15" t="s">
        <v>0</v>
      </c>
      <c r="C7" s="15"/>
      <c r="D7" s="15"/>
      <c r="E7" s="15"/>
      <c r="F7" s="15"/>
      <c r="G7" s="15"/>
      <c r="H7" s="15"/>
      <c r="I7" s="15"/>
    </row>
    <row r="8" ht="43" customHeight="1" spans="1:9">
      <c r="A8" s="17" t="s">
        <v>383</v>
      </c>
      <c r="B8" s="18" t="s">
        <v>384</v>
      </c>
      <c r="C8" s="18"/>
      <c r="D8" s="18"/>
      <c r="E8" s="19">
        <v>2.16</v>
      </c>
      <c r="F8" s="19"/>
      <c r="G8" s="19"/>
      <c r="H8" s="19"/>
      <c r="I8" s="19"/>
    </row>
    <row r="9" ht="43" customHeight="1" spans="1:9">
      <c r="A9" s="20"/>
      <c r="B9" s="18" t="s">
        <v>385</v>
      </c>
      <c r="C9" s="18"/>
      <c r="D9" s="18"/>
      <c r="E9" s="19">
        <f>E8</f>
        <v>2.16</v>
      </c>
      <c r="F9" s="19"/>
      <c r="G9" s="19"/>
      <c r="H9" s="19"/>
      <c r="I9" s="19"/>
    </row>
    <row r="10" ht="43" customHeight="1" spans="1:9">
      <c r="A10" s="20"/>
      <c r="B10" s="18" t="s">
        <v>386</v>
      </c>
      <c r="C10" s="18"/>
      <c r="D10" s="18"/>
      <c r="E10" s="21" t="s">
        <v>3</v>
      </c>
      <c r="F10" s="21"/>
      <c r="G10" s="21"/>
      <c r="H10" s="21"/>
      <c r="I10" s="21"/>
    </row>
    <row r="11" ht="43" customHeight="1" spans="1:9">
      <c r="A11" s="22" t="s">
        <v>387</v>
      </c>
      <c r="B11" s="23" t="s">
        <v>485</v>
      </c>
      <c r="C11" s="23"/>
      <c r="D11" s="23"/>
      <c r="E11" s="23"/>
      <c r="F11" s="23"/>
      <c r="G11" s="23"/>
      <c r="H11" s="23"/>
      <c r="I11" s="23"/>
    </row>
    <row r="12" ht="43" customHeight="1" spans="1:9">
      <c r="A12" s="20" t="s">
        <v>388</v>
      </c>
      <c r="B12" s="10" t="s">
        <v>389</v>
      </c>
      <c r="C12" s="10" t="s">
        <v>390</v>
      </c>
      <c r="D12" s="17" t="s">
        <v>391</v>
      </c>
      <c r="E12" s="17"/>
      <c r="F12" s="17" t="s">
        <v>392</v>
      </c>
      <c r="G12" s="17"/>
      <c r="H12" s="17"/>
      <c r="I12" s="17"/>
    </row>
    <row r="13" ht="43" customHeight="1" spans="1:9">
      <c r="A13" s="20"/>
      <c r="B13" s="17" t="s">
        <v>393</v>
      </c>
      <c r="C13" s="17" t="s">
        <v>394</v>
      </c>
      <c r="D13" s="10" t="s">
        <v>486</v>
      </c>
      <c r="E13" s="10"/>
      <c r="F13" s="17" t="s">
        <v>487</v>
      </c>
      <c r="G13" s="17"/>
      <c r="H13" s="17"/>
      <c r="I13" s="17"/>
    </row>
    <row r="14" ht="43" customHeight="1" spans="1:9">
      <c r="A14" s="20"/>
      <c r="B14" s="17"/>
      <c r="C14" s="17" t="s">
        <v>397</v>
      </c>
      <c r="D14" s="10" t="s">
        <v>401</v>
      </c>
      <c r="E14" s="10"/>
      <c r="F14" s="24">
        <v>1</v>
      </c>
      <c r="G14" s="17"/>
      <c r="H14" s="17"/>
      <c r="I14" s="17"/>
    </row>
    <row r="15" ht="43" customHeight="1" spans="1:9">
      <c r="A15" s="20"/>
      <c r="B15" s="17"/>
      <c r="C15" s="17" t="s">
        <v>400</v>
      </c>
      <c r="D15" s="25" t="s">
        <v>431</v>
      </c>
      <c r="E15" s="25"/>
      <c r="F15" s="25" t="s">
        <v>402</v>
      </c>
      <c r="G15" s="25"/>
      <c r="H15" s="25"/>
      <c r="I15" s="25"/>
    </row>
    <row r="16" ht="43" customHeight="1" spans="1:9">
      <c r="A16" s="20"/>
      <c r="B16" s="17" t="s">
        <v>403</v>
      </c>
      <c r="C16" s="17" t="s">
        <v>404</v>
      </c>
      <c r="D16" s="25" t="s">
        <v>405</v>
      </c>
      <c r="E16" s="25"/>
      <c r="F16" s="10" t="s">
        <v>488</v>
      </c>
      <c r="G16" s="10"/>
      <c r="H16" s="10"/>
      <c r="I16" s="10"/>
    </row>
    <row r="17" ht="43" customHeight="1" spans="1:9">
      <c r="A17" s="20"/>
      <c r="B17" s="17" t="s">
        <v>407</v>
      </c>
      <c r="C17" s="17" t="s">
        <v>413</v>
      </c>
      <c r="D17" s="25" t="s">
        <v>414</v>
      </c>
      <c r="E17" s="25"/>
      <c r="F17" s="25" t="s">
        <v>415</v>
      </c>
      <c r="G17" s="25"/>
      <c r="H17" s="25"/>
      <c r="I17" s="25"/>
    </row>
    <row r="18" ht="43" customHeight="1" spans="1:9">
      <c r="A18" s="20"/>
      <c r="B18" s="17"/>
      <c r="C18" s="17" t="s">
        <v>416</v>
      </c>
      <c r="D18" s="10" t="s">
        <v>489</v>
      </c>
      <c r="E18" s="10"/>
      <c r="F18" s="25" t="s">
        <v>399</v>
      </c>
      <c r="G18" s="25"/>
      <c r="H18" s="25"/>
      <c r="I18" s="25"/>
    </row>
    <row r="19" ht="43" customHeight="1" spans="1:9">
      <c r="A19" s="20"/>
      <c r="B19" s="17" t="s">
        <v>418</v>
      </c>
      <c r="C19" s="17" t="s">
        <v>419</v>
      </c>
      <c r="D19" s="25" t="s">
        <v>490</v>
      </c>
      <c r="E19" s="25"/>
      <c r="F19" s="25" t="s">
        <v>399</v>
      </c>
      <c r="G19" s="25"/>
      <c r="H19" s="25"/>
      <c r="I19" s="25"/>
    </row>
  </sheetData>
  <mergeCells count="31">
    <mergeCell ref="A5:I5"/>
    <mergeCell ref="B6:I6"/>
    <mergeCell ref="B7:I7"/>
    <mergeCell ref="B8:D8"/>
    <mergeCell ref="E8:I8"/>
    <mergeCell ref="B9:D9"/>
    <mergeCell ref="E9:I9"/>
    <mergeCell ref="B10:D10"/>
    <mergeCell ref="E10:I10"/>
    <mergeCell ref="B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8:A10"/>
    <mergeCell ref="A12:A19"/>
    <mergeCell ref="B13:B15"/>
    <mergeCell ref="B17:B18"/>
    <mergeCell ref="A3:I4"/>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0"/>
  <sheetViews>
    <sheetView workbookViewId="0">
      <selection activeCell="I2" sqref="I2"/>
    </sheetView>
  </sheetViews>
  <sheetFormatPr defaultColWidth="9" defaultRowHeight="13.5"/>
  <sheetData>
    <row r="2" spans="9:9">
      <c r="I2" t="s">
        <v>491</v>
      </c>
    </row>
    <row r="3" spans="1:9">
      <c r="A3" s="12" t="s">
        <v>378</v>
      </c>
      <c r="B3" s="12"/>
      <c r="C3" s="12"/>
      <c r="D3" s="12"/>
      <c r="E3" s="12"/>
      <c r="F3" s="12"/>
      <c r="G3" s="12"/>
      <c r="H3" s="12"/>
      <c r="I3" s="12"/>
    </row>
    <row r="4" spans="1:9">
      <c r="A4" s="12"/>
      <c r="B4" s="12"/>
      <c r="C4" s="12"/>
      <c r="D4" s="12"/>
      <c r="E4" s="12"/>
      <c r="F4" s="12"/>
      <c r="G4" s="12"/>
      <c r="H4" s="12"/>
      <c r="I4" s="12"/>
    </row>
    <row r="5" ht="14.25" spans="1:9">
      <c r="A5" s="13" t="s">
        <v>379</v>
      </c>
      <c r="B5" s="13"/>
      <c r="C5" s="13"/>
      <c r="D5" s="13"/>
      <c r="E5" s="13"/>
      <c r="F5" s="13"/>
      <c r="G5" s="13"/>
      <c r="H5" s="13"/>
      <c r="I5" s="13"/>
    </row>
    <row r="6" ht="39" customHeight="1" spans="1:9">
      <c r="A6" s="14" t="s">
        <v>380</v>
      </c>
      <c r="B6" s="15" t="s">
        <v>492</v>
      </c>
      <c r="C6" s="15"/>
      <c r="D6" s="15"/>
      <c r="E6" s="15"/>
      <c r="F6" s="15"/>
      <c r="G6" s="15"/>
      <c r="H6" s="15"/>
      <c r="I6" s="15"/>
    </row>
    <row r="7" ht="39" customHeight="1" spans="1:9">
      <c r="A7" s="16" t="s">
        <v>382</v>
      </c>
      <c r="B7" s="15" t="s">
        <v>0</v>
      </c>
      <c r="C7" s="15"/>
      <c r="D7" s="15"/>
      <c r="E7" s="15"/>
      <c r="F7" s="15"/>
      <c r="G7" s="15"/>
      <c r="H7" s="15"/>
      <c r="I7" s="15"/>
    </row>
    <row r="8" ht="39" customHeight="1" spans="1:9">
      <c r="A8" s="17" t="s">
        <v>383</v>
      </c>
      <c r="B8" s="18" t="s">
        <v>384</v>
      </c>
      <c r="C8" s="18"/>
      <c r="D8" s="18"/>
      <c r="E8" s="19">
        <v>37.6404</v>
      </c>
      <c r="F8" s="19"/>
      <c r="G8" s="19"/>
      <c r="H8" s="19"/>
      <c r="I8" s="19"/>
    </row>
    <row r="9" ht="39" customHeight="1" spans="1:9">
      <c r="A9" s="20"/>
      <c r="B9" s="18" t="s">
        <v>385</v>
      </c>
      <c r="C9" s="18"/>
      <c r="D9" s="18"/>
      <c r="E9" s="19">
        <f>E8</f>
        <v>37.6404</v>
      </c>
      <c r="F9" s="19"/>
      <c r="G9" s="19"/>
      <c r="H9" s="19"/>
      <c r="I9" s="19"/>
    </row>
    <row r="10" ht="39" customHeight="1" spans="1:9">
      <c r="A10" s="20"/>
      <c r="B10" s="18" t="s">
        <v>386</v>
      </c>
      <c r="C10" s="18"/>
      <c r="D10" s="18"/>
      <c r="E10" s="21" t="s">
        <v>3</v>
      </c>
      <c r="F10" s="21"/>
      <c r="G10" s="21"/>
      <c r="H10" s="21"/>
      <c r="I10" s="21"/>
    </row>
    <row r="11" ht="55" customHeight="1" spans="1:9">
      <c r="A11" s="22" t="s">
        <v>387</v>
      </c>
      <c r="B11" s="23" t="s">
        <v>493</v>
      </c>
      <c r="C11" s="23"/>
      <c r="D11" s="23"/>
      <c r="E11" s="23"/>
      <c r="F11" s="23"/>
      <c r="G11" s="23"/>
      <c r="H11" s="23"/>
      <c r="I11" s="23"/>
    </row>
    <row r="12" ht="39" customHeight="1" spans="1:9">
      <c r="A12" s="20" t="s">
        <v>388</v>
      </c>
      <c r="B12" s="10" t="s">
        <v>389</v>
      </c>
      <c r="C12" s="10" t="s">
        <v>390</v>
      </c>
      <c r="D12" s="17" t="s">
        <v>391</v>
      </c>
      <c r="E12" s="17"/>
      <c r="F12" s="17" t="s">
        <v>392</v>
      </c>
      <c r="G12" s="17"/>
      <c r="H12" s="17"/>
      <c r="I12" s="17"/>
    </row>
    <row r="13" ht="39" customHeight="1" spans="1:9">
      <c r="A13" s="20"/>
      <c r="B13" s="17" t="s">
        <v>393</v>
      </c>
      <c r="C13" s="17" t="s">
        <v>394</v>
      </c>
      <c r="D13" s="10" t="s">
        <v>494</v>
      </c>
      <c r="E13" s="10"/>
      <c r="F13" s="17" t="s">
        <v>495</v>
      </c>
      <c r="G13" s="17"/>
      <c r="H13" s="17"/>
      <c r="I13" s="17"/>
    </row>
    <row r="14" ht="39" customHeight="1" spans="1:9">
      <c r="A14" s="20"/>
      <c r="B14" s="17"/>
      <c r="C14" s="17" t="s">
        <v>397</v>
      </c>
      <c r="D14" s="10" t="s">
        <v>401</v>
      </c>
      <c r="E14" s="10"/>
      <c r="F14" s="24">
        <v>1</v>
      </c>
      <c r="G14" s="17"/>
      <c r="H14" s="17"/>
      <c r="I14" s="17"/>
    </row>
    <row r="15" ht="39" customHeight="1" spans="1:9">
      <c r="A15" s="20"/>
      <c r="B15" s="17"/>
      <c r="C15" s="17" t="s">
        <v>400</v>
      </c>
      <c r="D15" s="25" t="s">
        <v>431</v>
      </c>
      <c r="E15" s="25"/>
      <c r="F15" s="25" t="s">
        <v>402</v>
      </c>
      <c r="G15" s="25"/>
      <c r="H15" s="25"/>
      <c r="I15" s="25"/>
    </row>
    <row r="16" ht="39" customHeight="1" spans="1:9">
      <c r="A16" s="20"/>
      <c r="B16" s="17" t="s">
        <v>403</v>
      </c>
      <c r="C16" s="17" t="s">
        <v>404</v>
      </c>
      <c r="D16" s="25" t="s">
        <v>405</v>
      </c>
      <c r="E16" s="25"/>
      <c r="F16" s="10" t="s">
        <v>496</v>
      </c>
      <c r="G16" s="10"/>
      <c r="H16" s="10"/>
      <c r="I16" s="10"/>
    </row>
    <row r="17" ht="39" customHeight="1" spans="1:9">
      <c r="A17" s="20"/>
      <c r="B17" s="17" t="s">
        <v>407</v>
      </c>
      <c r="C17" s="17" t="s">
        <v>408</v>
      </c>
      <c r="D17" s="25" t="s">
        <v>409</v>
      </c>
      <c r="E17" s="25"/>
      <c r="F17" s="25" t="s">
        <v>399</v>
      </c>
      <c r="G17" s="25"/>
      <c r="H17" s="25"/>
      <c r="I17" s="25"/>
    </row>
    <row r="18" ht="39" customHeight="1" spans="1:9">
      <c r="A18" s="20"/>
      <c r="B18" s="17"/>
      <c r="C18" s="17" t="s">
        <v>413</v>
      </c>
      <c r="D18" s="25" t="s">
        <v>414</v>
      </c>
      <c r="E18" s="25"/>
      <c r="F18" s="25" t="s">
        <v>415</v>
      </c>
      <c r="G18" s="25"/>
      <c r="H18" s="25"/>
      <c r="I18" s="25"/>
    </row>
    <row r="19" ht="39" customHeight="1" spans="1:9">
      <c r="A19" s="20"/>
      <c r="B19" s="17"/>
      <c r="C19" s="17" t="s">
        <v>416</v>
      </c>
      <c r="D19" s="10" t="s">
        <v>497</v>
      </c>
      <c r="E19" s="10"/>
      <c r="F19" s="25" t="s">
        <v>399</v>
      </c>
      <c r="G19" s="25"/>
      <c r="H19" s="25"/>
      <c r="I19" s="25"/>
    </row>
    <row r="20" ht="39" customHeight="1" spans="1:9">
      <c r="A20" s="20"/>
      <c r="B20" s="17" t="s">
        <v>418</v>
      </c>
      <c r="C20" s="17" t="s">
        <v>419</v>
      </c>
      <c r="D20" s="25" t="s">
        <v>482</v>
      </c>
      <c r="E20" s="25"/>
      <c r="F20" s="25" t="s">
        <v>399</v>
      </c>
      <c r="G20" s="25"/>
      <c r="H20" s="25"/>
      <c r="I20" s="25"/>
    </row>
  </sheetData>
  <mergeCells count="33">
    <mergeCell ref="A5:I5"/>
    <mergeCell ref="B6:I6"/>
    <mergeCell ref="B7:I7"/>
    <mergeCell ref="B8:D8"/>
    <mergeCell ref="E8:I8"/>
    <mergeCell ref="B9:D9"/>
    <mergeCell ref="E9:I9"/>
    <mergeCell ref="B10:D10"/>
    <mergeCell ref="E10:I10"/>
    <mergeCell ref="B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A8:A10"/>
    <mergeCell ref="A12:A20"/>
    <mergeCell ref="B13:B15"/>
    <mergeCell ref="B17:B19"/>
    <mergeCell ref="A3:I4"/>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19"/>
  <sheetViews>
    <sheetView workbookViewId="0">
      <selection activeCell="I2" sqref="I2"/>
    </sheetView>
  </sheetViews>
  <sheetFormatPr defaultColWidth="9" defaultRowHeight="13.5"/>
  <sheetData>
    <row r="2" spans="9:9">
      <c r="I2" t="s">
        <v>498</v>
      </c>
    </row>
    <row r="3" spans="1:9">
      <c r="A3" s="12" t="s">
        <v>378</v>
      </c>
      <c r="B3" s="12"/>
      <c r="C3" s="12"/>
      <c r="D3" s="12"/>
      <c r="E3" s="12"/>
      <c r="F3" s="12"/>
      <c r="G3" s="12"/>
      <c r="H3" s="12"/>
      <c r="I3" s="12"/>
    </row>
    <row r="4" spans="1:9">
      <c r="A4" s="12"/>
      <c r="B4" s="12"/>
      <c r="C4" s="12"/>
      <c r="D4" s="12"/>
      <c r="E4" s="12"/>
      <c r="F4" s="12"/>
      <c r="G4" s="12"/>
      <c r="H4" s="12"/>
      <c r="I4" s="12"/>
    </row>
    <row r="5" ht="14.25" spans="1:9">
      <c r="A5" s="13" t="s">
        <v>379</v>
      </c>
      <c r="B5" s="13"/>
      <c r="C5" s="13"/>
      <c r="D5" s="13"/>
      <c r="E5" s="13"/>
      <c r="F5" s="13"/>
      <c r="G5" s="13"/>
      <c r="H5" s="13"/>
      <c r="I5" s="13"/>
    </row>
    <row r="6" ht="42" customHeight="1" spans="1:9">
      <c r="A6" s="14" t="s">
        <v>380</v>
      </c>
      <c r="B6" s="15" t="s">
        <v>499</v>
      </c>
      <c r="C6" s="15"/>
      <c r="D6" s="15"/>
      <c r="E6" s="15"/>
      <c r="F6" s="15"/>
      <c r="G6" s="15"/>
      <c r="H6" s="15"/>
      <c r="I6" s="15"/>
    </row>
    <row r="7" ht="42" customHeight="1" spans="1:9">
      <c r="A7" s="16" t="s">
        <v>382</v>
      </c>
      <c r="B7" s="15" t="s">
        <v>0</v>
      </c>
      <c r="C7" s="15"/>
      <c r="D7" s="15"/>
      <c r="E7" s="15"/>
      <c r="F7" s="15"/>
      <c r="G7" s="15"/>
      <c r="H7" s="15"/>
      <c r="I7" s="15"/>
    </row>
    <row r="8" ht="42" customHeight="1" spans="1:9">
      <c r="A8" s="17" t="s">
        <v>383</v>
      </c>
      <c r="B8" s="18" t="s">
        <v>384</v>
      </c>
      <c r="C8" s="18"/>
      <c r="D8" s="18"/>
      <c r="E8" s="19">
        <v>141.6</v>
      </c>
      <c r="F8" s="19"/>
      <c r="G8" s="19"/>
      <c r="H8" s="19"/>
      <c r="I8" s="19"/>
    </row>
    <row r="9" ht="42" customHeight="1" spans="1:9">
      <c r="A9" s="20"/>
      <c r="B9" s="18" t="s">
        <v>385</v>
      </c>
      <c r="C9" s="18"/>
      <c r="D9" s="18"/>
      <c r="E9" s="19">
        <f>E8</f>
        <v>141.6</v>
      </c>
      <c r="F9" s="19"/>
      <c r="G9" s="19"/>
      <c r="H9" s="19"/>
      <c r="I9" s="19"/>
    </row>
    <row r="10" ht="42" customHeight="1" spans="1:9">
      <c r="A10" s="20"/>
      <c r="B10" s="18" t="s">
        <v>386</v>
      </c>
      <c r="C10" s="18"/>
      <c r="D10" s="18"/>
      <c r="E10" s="21" t="s">
        <v>3</v>
      </c>
      <c r="F10" s="21"/>
      <c r="G10" s="21"/>
      <c r="H10" s="21"/>
      <c r="I10" s="21"/>
    </row>
    <row r="11" ht="42" customHeight="1" spans="1:9">
      <c r="A11" s="22" t="s">
        <v>387</v>
      </c>
      <c r="B11" s="23" t="s">
        <v>500</v>
      </c>
      <c r="C11" s="23"/>
      <c r="D11" s="23"/>
      <c r="E11" s="23"/>
      <c r="F11" s="23"/>
      <c r="G11" s="23"/>
      <c r="H11" s="23"/>
      <c r="I11" s="23"/>
    </row>
    <row r="12" ht="42" customHeight="1" spans="1:9">
      <c r="A12" s="20" t="s">
        <v>388</v>
      </c>
      <c r="B12" s="10" t="s">
        <v>389</v>
      </c>
      <c r="C12" s="10" t="s">
        <v>390</v>
      </c>
      <c r="D12" s="17" t="s">
        <v>391</v>
      </c>
      <c r="E12" s="17"/>
      <c r="F12" s="17" t="s">
        <v>392</v>
      </c>
      <c r="G12" s="17"/>
      <c r="H12" s="17"/>
      <c r="I12" s="17"/>
    </row>
    <row r="13" ht="42" customHeight="1" spans="1:9">
      <c r="A13" s="20"/>
      <c r="B13" s="17" t="s">
        <v>393</v>
      </c>
      <c r="C13" s="17" t="s">
        <v>394</v>
      </c>
      <c r="D13" s="10" t="s">
        <v>501</v>
      </c>
      <c r="E13" s="10"/>
      <c r="F13" s="17" t="s">
        <v>502</v>
      </c>
      <c r="G13" s="17"/>
      <c r="H13" s="17"/>
      <c r="I13" s="17"/>
    </row>
    <row r="14" ht="42" customHeight="1" spans="1:9">
      <c r="A14" s="20"/>
      <c r="B14" s="17"/>
      <c r="C14" s="17" t="s">
        <v>397</v>
      </c>
      <c r="D14" s="10" t="s">
        <v>401</v>
      </c>
      <c r="E14" s="10"/>
      <c r="F14" s="24">
        <v>1</v>
      </c>
      <c r="G14" s="17"/>
      <c r="H14" s="17"/>
      <c r="I14" s="17"/>
    </row>
    <row r="15" ht="42" customHeight="1" spans="1:9">
      <c r="A15" s="20"/>
      <c r="B15" s="17"/>
      <c r="C15" s="17" t="s">
        <v>400</v>
      </c>
      <c r="D15" s="25" t="s">
        <v>431</v>
      </c>
      <c r="E15" s="25"/>
      <c r="F15" s="25" t="s">
        <v>402</v>
      </c>
      <c r="G15" s="25"/>
      <c r="H15" s="25"/>
      <c r="I15" s="25"/>
    </row>
    <row r="16" ht="42" customHeight="1" spans="1:9">
      <c r="A16" s="20"/>
      <c r="B16" s="17" t="s">
        <v>403</v>
      </c>
      <c r="C16" s="17" t="s">
        <v>404</v>
      </c>
      <c r="D16" s="25" t="s">
        <v>503</v>
      </c>
      <c r="E16" s="25"/>
      <c r="F16" s="10" t="s">
        <v>504</v>
      </c>
      <c r="G16" s="10"/>
      <c r="H16" s="10"/>
      <c r="I16" s="10"/>
    </row>
    <row r="17" ht="42" customHeight="1" spans="1:9">
      <c r="A17" s="20"/>
      <c r="B17" s="17" t="s">
        <v>407</v>
      </c>
      <c r="C17" s="17" t="s">
        <v>413</v>
      </c>
      <c r="D17" s="25" t="s">
        <v>505</v>
      </c>
      <c r="E17" s="25"/>
      <c r="F17" s="25" t="s">
        <v>415</v>
      </c>
      <c r="G17" s="25"/>
      <c r="H17" s="25"/>
      <c r="I17" s="25"/>
    </row>
    <row r="18" ht="42" customHeight="1" spans="1:9">
      <c r="A18" s="20"/>
      <c r="B18" s="17"/>
      <c r="C18" s="17" t="s">
        <v>416</v>
      </c>
      <c r="D18" s="10" t="s">
        <v>497</v>
      </c>
      <c r="E18" s="10"/>
      <c r="F18" s="25" t="s">
        <v>399</v>
      </c>
      <c r="G18" s="25"/>
      <c r="H18" s="25"/>
      <c r="I18" s="25"/>
    </row>
    <row r="19" ht="42" customHeight="1" spans="1:9">
      <c r="A19" s="20"/>
      <c r="B19" s="17" t="s">
        <v>418</v>
      </c>
      <c r="C19" s="17" t="s">
        <v>419</v>
      </c>
      <c r="D19" s="25" t="s">
        <v>482</v>
      </c>
      <c r="E19" s="25"/>
      <c r="F19" s="25" t="s">
        <v>399</v>
      </c>
      <c r="G19" s="25"/>
      <c r="H19" s="25"/>
      <c r="I19" s="25"/>
    </row>
  </sheetData>
  <mergeCells count="31">
    <mergeCell ref="A5:I5"/>
    <mergeCell ref="B6:I6"/>
    <mergeCell ref="B7:I7"/>
    <mergeCell ref="B8:D8"/>
    <mergeCell ref="E8:I8"/>
    <mergeCell ref="B9:D9"/>
    <mergeCell ref="E9:I9"/>
    <mergeCell ref="B10:D10"/>
    <mergeCell ref="E10:I10"/>
    <mergeCell ref="B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8:A10"/>
    <mergeCell ref="A12:A19"/>
    <mergeCell ref="B13:B15"/>
    <mergeCell ref="B17:B18"/>
    <mergeCell ref="A3:I4"/>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2"/>
  <sheetViews>
    <sheetView workbookViewId="0">
      <selection activeCell="I2" sqref="I2"/>
    </sheetView>
  </sheetViews>
  <sheetFormatPr defaultColWidth="9" defaultRowHeight="13.5"/>
  <sheetData>
    <row r="2" spans="9:9">
      <c r="I2" t="s">
        <v>506</v>
      </c>
    </row>
    <row r="3" spans="1:9">
      <c r="A3" s="12" t="s">
        <v>378</v>
      </c>
      <c r="B3" s="12"/>
      <c r="C3" s="12"/>
      <c r="D3" s="12"/>
      <c r="E3" s="12"/>
      <c r="F3" s="12"/>
      <c r="G3" s="12"/>
      <c r="H3" s="12"/>
      <c r="I3" s="12"/>
    </row>
    <row r="4" spans="1:9">
      <c r="A4" s="12"/>
      <c r="B4" s="12"/>
      <c r="C4" s="12"/>
      <c r="D4" s="12"/>
      <c r="E4" s="12"/>
      <c r="F4" s="12"/>
      <c r="G4" s="12"/>
      <c r="H4" s="12"/>
      <c r="I4" s="12"/>
    </row>
    <row r="5" ht="24" customHeight="1" spans="1:9">
      <c r="A5" s="13" t="s">
        <v>379</v>
      </c>
      <c r="B5" s="13"/>
      <c r="C5" s="13"/>
      <c r="D5" s="13"/>
      <c r="E5" s="13"/>
      <c r="F5" s="13"/>
      <c r="G5" s="13"/>
      <c r="H5" s="13"/>
      <c r="I5" s="13"/>
    </row>
    <row r="6" ht="48" customHeight="1" spans="1:9">
      <c r="A6" s="14" t="s">
        <v>380</v>
      </c>
      <c r="B6" s="15" t="s">
        <v>507</v>
      </c>
      <c r="C6" s="15"/>
      <c r="D6" s="15"/>
      <c r="E6" s="15"/>
      <c r="F6" s="15"/>
      <c r="G6" s="15"/>
      <c r="H6" s="15"/>
      <c r="I6" s="15"/>
    </row>
    <row r="7" ht="48" customHeight="1" spans="1:9">
      <c r="A7" s="16" t="s">
        <v>382</v>
      </c>
      <c r="B7" s="15" t="s">
        <v>0</v>
      </c>
      <c r="C7" s="15"/>
      <c r="D7" s="15"/>
      <c r="E7" s="15"/>
      <c r="F7" s="15"/>
      <c r="G7" s="15"/>
      <c r="H7" s="15"/>
      <c r="I7" s="15"/>
    </row>
    <row r="8" ht="48" customHeight="1" spans="1:9">
      <c r="A8" s="17" t="s">
        <v>383</v>
      </c>
      <c r="B8" s="18" t="s">
        <v>384</v>
      </c>
      <c r="C8" s="18"/>
      <c r="D8" s="18"/>
      <c r="E8" s="41">
        <v>130</v>
      </c>
      <c r="F8" s="41"/>
      <c r="G8" s="41"/>
      <c r="H8" s="41"/>
      <c r="I8" s="41"/>
    </row>
    <row r="9" ht="48" customHeight="1" spans="1:9">
      <c r="A9" s="20"/>
      <c r="B9" s="18" t="s">
        <v>385</v>
      </c>
      <c r="C9" s="18"/>
      <c r="D9" s="18"/>
      <c r="E9" s="41">
        <v>130</v>
      </c>
      <c r="F9" s="41"/>
      <c r="G9" s="41"/>
      <c r="H9" s="41"/>
      <c r="I9" s="41"/>
    </row>
    <row r="10" ht="48" customHeight="1" spans="1:9">
      <c r="A10" s="20"/>
      <c r="B10" s="18" t="s">
        <v>386</v>
      </c>
      <c r="C10" s="18"/>
      <c r="D10" s="18"/>
      <c r="E10" s="21" t="s">
        <v>3</v>
      </c>
      <c r="F10" s="21"/>
      <c r="G10" s="21"/>
      <c r="H10" s="21"/>
      <c r="I10" s="21"/>
    </row>
    <row r="11" ht="48" customHeight="1" spans="1:9">
      <c r="A11" s="22" t="s">
        <v>387</v>
      </c>
      <c r="B11" s="23" t="s">
        <v>508</v>
      </c>
      <c r="C11" s="23"/>
      <c r="D11" s="23"/>
      <c r="E11" s="23"/>
      <c r="F11" s="23"/>
      <c r="G11" s="23"/>
      <c r="H11" s="23"/>
      <c r="I11" s="23"/>
    </row>
    <row r="12" ht="48" customHeight="1" spans="1:9">
      <c r="A12" s="20" t="s">
        <v>388</v>
      </c>
      <c r="B12" s="27" t="s">
        <v>389</v>
      </c>
      <c r="C12" s="27" t="s">
        <v>390</v>
      </c>
      <c r="D12" s="28" t="s">
        <v>391</v>
      </c>
      <c r="E12" s="28"/>
      <c r="F12" s="28" t="s">
        <v>392</v>
      </c>
      <c r="G12" s="28"/>
      <c r="H12" s="28"/>
      <c r="I12" s="28"/>
    </row>
    <row r="13" ht="48" customHeight="1" spans="1:9">
      <c r="A13" s="20"/>
      <c r="B13" s="17" t="s">
        <v>393</v>
      </c>
      <c r="C13" s="17" t="s">
        <v>394</v>
      </c>
      <c r="D13" s="10" t="s">
        <v>509</v>
      </c>
      <c r="E13" s="10"/>
      <c r="F13" s="17" t="s">
        <v>510</v>
      </c>
      <c r="G13" s="17"/>
      <c r="H13" s="17"/>
      <c r="I13" s="17"/>
    </row>
    <row r="14" ht="48" customHeight="1" spans="1:9">
      <c r="A14" s="20"/>
      <c r="B14" s="17"/>
      <c r="C14" s="17"/>
      <c r="D14" s="10" t="s">
        <v>511</v>
      </c>
      <c r="E14" s="10"/>
      <c r="F14" s="24" t="s">
        <v>512</v>
      </c>
      <c r="G14" s="17"/>
      <c r="H14" s="17"/>
      <c r="I14" s="17"/>
    </row>
    <row r="15" ht="48" customHeight="1" spans="1:9">
      <c r="A15" s="20"/>
      <c r="B15" s="17"/>
      <c r="C15" s="17"/>
      <c r="D15" s="25" t="s">
        <v>513</v>
      </c>
      <c r="E15" s="25"/>
      <c r="F15" s="25" t="s">
        <v>514</v>
      </c>
      <c r="G15" s="25"/>
      <c r="H15" s="25"/>
      <c r="I15" s="25"/>
    </row>
    <row r="16" ht="48" customHeight="1" spans="1:9">
      <c r="A16" s="20"/>
      <c r="B16" s="17"/>
      <c r="C16" s="17" t="s">
        <v>397</v>
      </c>
      <c r="D16" s="10" t="s">
        <v>401</v>
      </c>
      <c r="E16" s="10"/>
      <c r="F16" s="24">
        <v>1</v>
      </c>
      <c r="G16" s="17"/>
      <c r="H16" s="17"/>
      <c r="I16" s="17"/>
    </row>
    <row r="17" ht="48" customHeight="1" spans="1:9">
      <c r="A17" s="20"/>
      <c r="B17" s="17"/>
      <c r="C17" s="17" t="s">
        <v>400</v>
      </c>
      <c r="D17" s="25" t="s">
        <v>515</v>
      </c>
      <c r="E17" s="25"/>
      <c r="F17" s="25" t="s">
        <v>402</v>
      </c>
      <c r="G17" s="25"/>
      <c r="H17" s="25"/>
      <c r="I17" s="25"/>
    </row>
    <row r="18" ht="48" customHeight="1" spans="1:9">
      <c r="A18" s="20"/>
      <c r="B18" s="17" t="s">
        <v>403</v>
      </c>
      <c r="C18" s="17" t="s">
        <v>404</v>
      </c>
      <c r="D18" s="25" t="s">
        <v>405</v>
      </c>
      <c r="E18" s="25"/>
      <c r="F18" s="10" t="s">
        <v>516</v>
      </c>
      <c r="G18" s="10"/>
      <c r="H18" s="10"/>
      <c r="I18" s="10"/>
    </row>
    <row r="19" ht="48" customHeight="1" spans="1:9">
      <c r="A19" s="20"/>
      <c r="B19" s="17" t="s">
        <v>407</v>
      </c>
      <c r="C19" s="17" t="s">
        <v>408</v>
      </c>
      <c r="D19" s="25" t="s">
        <v>517</v>
      </c>
      <c r="E19" s="25"/>
      <c r="F19" s="25" t="s">
        <v>399</v>
      </c>
      <c r="G19" s="25"/>
      <c r="H19" s="25"/>
      <c r="I19" s="25"/>
    </row>
    <row r="20" ht="48" customHeight="1" spans="1:9">
      <c r="A20" s="20"/>
      <c r="B20" s="17"/>
      <c r="C20" s="17" t="s">
        <v>413</v>
      </c>
      <c r="D20" s="25" t="s">
        <v>414</v>
      </c>
      <c r="E20" s="25"/>
      <c r="F20" s="25" t="s">
        <v>415</v>
      </c>
      <c r="G20" s="25"/>
      <c r="H20" s="25"/>
      <c r="I20" s="25"/>
    </row>
    <row r="21" ht="48" customHeight="1" spans="1:9">
      <c r="A21" s="20"/>
      <c r="B21" s="17"/>
      <c r="C21" s="17" t="s">
        <v>416</v>
      </c>
      <c r="D21" s="10" t="s">
        <v>481</v>
      </c>
      <c r="E21" s="10"/>
      <c r="F21" s="25" t="s">
        <v>399</v>
      </c>
      <c r="G21" s="25"/>
      <c r="H21" s="25"/>
      <c r="I21" s="25"/>
    </row>
    <row r="22" ht="48" customHeight="1" spans="1:9">
      <c r="A22" s="20"/>
      <c r="B22" s="17" t="s">
        <v>418</v>
      </c>
      <c r="C22" s="17" t="s">
        <v>419</v>
      </c>
      <c r="D22" s="25" t="s">
        <v>518</v>
      </c>
      <c r="E22" s="25"/>
      <c r="F22" s="25" t="s">
        <v>399</v>
      </c>
      <c r="G22" s="25"/>
      <c r="H22" s="25"/>
      <c r="I22" s="25"/>
    </row>
  </sheetData>
  <mergeCells count="38">
    <mergeCell ref="A5:I5"/>
    <mergeCell ref="B6:I6"/>
    <mergeCell ref="B7:I7"/>
    <mergeCell ref="B8:D8"/>
    <mergeCell ref="E8:I8"/>
    <mergeCell ref="B9:D9"/>
    <mergeCell ref="E9:I9"/>
    <mergeCell ref="B10:D10"/>
    <mergeCell ref="E10:I10"/>
    <mergeCell ref="B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A8:A10"/>
    <mergeCell ref="A12:A22"/>
    <mergeCell ref="B13:B17"/>
    <mergeCell ref="B19:B21"/>
    <mergeCell ref="C13:C15"/>
    <mergeCell ref="A3:I4"/>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19"/>
  <sheetViews>
    <sheetView workbookViewId="0">
      <selection activeCell="I2" sqref="I2"/>
    </sheetView>
  </sheetViews>
  <sheetFormatPr defaultColWidth="9" defaultRowHeight="13.5"/>
  <sheetData>
    <row r="2" spans="9:9">
      <c r="I2" t="s">
        <v>519</v>
      </c>
    </row>
    <row r="3" spans="1:9">
      <c r="A3" s="12" t="s">
        <v>378</v>
      </c>
      <c r="B3" s="12"/>
      <c r="C3" s="12"/>
      <c r="D3" s="12"/>
      <c r="E3" s="12"/>
      <c r="F3" s="12"/>
      <c r="G3" s="12"/>
      <c r="H3" s="12"/>
      <c r="I3" s="12"/>
    </row>
    <row r="4" spans="1:9">
      <c r="A4" s="12"/>
      <c r="B4" s="12"/>
      <c r="C4" s="12"/>
      <c r="D4" s="12"/>
      <c r="E4" s="12"/>
      <c r="F4" s="12"/>
      <c r="G4" s="12"/>
      <c r="H4" s="12"/>
      <c r="I4" s="12"/>
    </row>
    <row r="5" ht="43" customHeight="1" spans="1:9">
      <c r="A5" s="13" t="s">
        <v>379</v>
      </c>
      <c r="B5" s="13"/>
      <c r="C5" s="13"/>
      <c r="D5" s="13"/>
      <c r="E5" s="13"/>
      <c r="F5" s="13"/>
      <c r="G5" s="13"/>
      <c r="H5" s="13"/>
      <c r="I5" s="13"/>
    </row>
    <row r="6" ht="43" customHeight="1" spans="1:9">
      <c r="A6" s="14" t="s">
        <v>380</v>
      </c>
      <c r="B6" s="15" t="s">
        <v>520</v>
      </c>
      <c r="C6" s="15"/>
      <c r="D6" s="15"/>
      <c r="E6" s="15"/>
      <c r="F6" s="15"/>
      <c r="G6" s="15"/>
      <c r="H6" s="15"/>
      <c r="I6" s="15"/>
    </row>
    <row r="7" ht="43" customHeight="1" spans="1:9">
      <c r="A7" s="16" t="s">
        <v>382</v>
      </c>
      <c r="B7" s="15" t="s">
        <v>0</v>
      </c>
      <c r="C7" s="15"/>
      <c r="D7" s="15"/>
      <c r="E7" s="15"/>
      <c r="F7" s="15"/>
      <c r="G7" s="15"/>
      <c r="H7" s="15"/>
      <c r="I7" s="15"/>
    </row>
    <row r="8" ht="43" customHeight="1" spans="1:9">
      <c r="A8" s="17" t="s">
        <v>383</v>
      </c>
      <c r="B8" s="18" t="s">
        <v>384</v>
      </c>
      <c r="C8" s="18"/>
      <c r="D8" s="18"/>
      <c r="E8" s="19">
        <v>94.816708</v>
      </c>
      <c r="F8" s="19"/>
      <c r="G8" s="19"/>
      <c r="H8" s="19"/>
      <c r="I8" s="19"/>
    </row>
    <row r="9" ht="43" customHeight="1" spans="1:9">
      <c r="A9" s="20"/>
      <c r="B9" s="18" t="s">
        <v>385</v>
      </c>
      <c r="C9" s="18"/>
      <c r="D9" s="18"/>
      <c r="E9" s="19">
        <f>E8</f>
        <v>94.816708</v>
      </c>
      <c r="F9" s="19"/>
      <c r="G9" s="19"/>
      <c r="H9" s="19"/>
      <c r="I9" s="19"/>
    </row>
    <row r="10" ht="43" customHeight="1" spans="1:9">
      <c r="A10" s="20"/>
      <c r="B10" s="18" t="s">
        <v>386</v>
      </c>
      <c r="C10" s="18"/>
      <c r="D10" s="18"/>
      <c r="E10" s="21" t="s">
        <v>3</v>
      </c>
      <c r="F10" s="21"/>
      <c r="G10" s="21"/>
      <c r="H10" s="21"/>
      <c r="I10" s="21"/>
    </row>
    <row r="11" ht="43" customHeight="1" spans="1:9">
      <c r="A11" s="22" t="s">
        <v>387</v>
      </c>
      <c r="B11" s="23" t="s">
        <v>521</v>
      </c>
      <c r="C11" s="23"/>
      <c r="D11" s="23"/>
      <c r="E11" s="23"/>
      <c r="F11" s="23"/>
      <c r="G11" s="23"/>
      <c r="H11" s="23"/>
      <c r="I11" s="23"/>
    </row>
    <row r="12" ht="43" customHeight="1" spans="1:9">
      <c r="A12" s="20" t="s">
        <v>388</v>
      </c>
      <c r="B12" s="10" t="s">
        <v>389</v>
      </c>
      <c r="C12" s="10" t="s">
        <v>390</v>
      </c>
      <c r="D12" s="17" t="s">
        <v>391</v>
      </c>
      <c r="E12" s="17"/>
      <c r="F12" s="17" t="s">
        <v>392</v>
      </c>
      <c r="G12" s="17"/>
      <c r="H12" s="17"/>
      <c r="I12" s="17"/>
    </row>
    <row r="13" ht="43" customHeight="1" spans="1:9">
      <c r="A13" s="20"/>
      <c r="B13" s="17" t="s">
        <v>393</v>
      </c>
      <c r="C13" s="17" t="s">
        <v>394</v>
      </c>
      <c r="D13" s="10" t="s">
        <v>501</v>
      </c>
      <c r="E13" s="10"/>
      <c r="F13" s="17" t="s">
        <v>502</v>
      </c>
      <c r="G13" s="17"/>
      <c r="H13" s="17"/>
      <c r="I13" s="17"/>
    </row>
    <row r="14" ht="43" customHeight="1" spans="1:9">
      <c r="A14" s="20"/>
      <c r="B14" s="17"/>
      <c r="C14" s="17" t="s">
        <v>397</v>
      </c>
      <c r="D14" s="10" t="s">
        <v>522</v>
      </c>
      <c r="E14" s="10"/>
      <c r="F14" s="24">
        <v>1</v>
      </c>
      <c r="G14" s="17"/>
      <c r="H14" s="17"/>
      <c r="I14" s="17"/>
    </row>
    <row r="15" ht="43" customHeight="1" spans="1:9">
      <c r="A15" s="20"/>
      <c r="B15" s="17"/>
      <c r="C15" s="17" t="s">
        <v>400</v>
      </c>
      <c r="D15" s="25" t="s">
        <v>431</v>
      </c>
      <c r="E15" s="25"/>
      <c r="F15" s="25" t="s">
        <v>402</v>
      </c>
      <c r="G15" s="25"/>
      <c r="H15" s="25"/>
      <c r="I15" s="25"/>
    </row>
    <row r="16" ht="43" customHeight="1" spans="1:9">
      <c r="A16" s="20"/>
      <c r="B16" s="17" t="s">
        <v>403</v>
      </c>
      <c r="C16" s="17" t="s">
        <v>404</v>
      </c>
      <c r="D16" s="25" t="s">
        <v>523</v>
      </c>
      <c r="E16" s="25"/>
      <c r="F16" s="10" t="s">
        <v>524</v>
      </c>
      <c r="G16" s="10"/>
      <c r="H16" s="10"/>
      <c r="I16" s="10"/>
    </row>
    <row r="17" ht="43" customHeight="1" spans="1:9">
      <c r="A17" s="20"/>
      <c r="B17" s="17" t="s">
        <v>407</v>
      </c>
      <c r="C17" s="17" t="s">
        <v>411</v>
      </c>
      <c r="D17" s="10" t="s">
        <v>412</v>
      </c>
      <c r="E17" s="10"/>
      <c r="F17" s="25" t="s">
        <v>399</v>
      </c>
      <c r="G17" s="25"/>
      <c r="H17" s="25"/>
      <c r="I17" s="25"/>
    </row>
    <row r="18" ht="43" customHeight="1" spans="1:9">
      <c r="A18" s="20"/>
      <c r="B18" s="17"/>
      <c r="C18" s="17" t="s">
        <v>416</v>
      </c>
      <c r="D18" s="10" t="s">
        <v>525</v>
      </c>
      <c r="E18" s="10"/>
      <c r="F18" s="25" t="s">
        <v>399</v>
      </c>
      <c r="G18" s="25"/>
      <c r="H18" s="25"/>
      <c r="I18" s="25"/>
    </row>
    <row r="19" ht="43" customHeight="1" spans="1:9">
      <c r="A19" s="20"/>
      <c r="B19" s="17" t="s">
        <v>418</v>
      </c>
      <c r="C19" s="17" t="s">
        <v>419</v>
      </c>
      <c r="D19" s="25" t="s">
        <v>420</v>
      </c>
      <c r="E19" s="25"/>
      <c r="F19" s="25" t="s">
        <v>399</v>
      </c>
      <c r="G19" s="25"/>
      <c r="H19" s="25"/>
      <c r="I19" s="25"/>
    </row>
  </sheetData>
  <mergeCells count="31">
    <mergeCell ref="A5:I5"/>
    <mergeCell ref="B6:I6"/>
    <mergeCell ref="B7:I7"/>
    <mergeCell ref="B8:D8"/>
    <mergeCell ref="E8:I8"/>
    <mergeCell ref="B9:D9"/>
    <mergeCell ref="E9:I9"/>
    <mergeCell ref="B10:D10"/>
    <mergeCell ref="E10:I10"/>
    <mergeCell ref="B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8:A10"/>
    <mergeCell ref="A12:A19"/>
    <mergeCell ref="B13:B15"/>
    <mergeCell ref="B17:B18"/>
    <mergeCell ref="A3:I4"/>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19"/>
  <sheetViews>
    <sheetView workbookViewId="0">
      <selection activeCell="I2" sqref="I2"/>
    </sheetView>
  </sheetViews>
  <sheetFormatPr defaultColWidth="9" defaultRowHeight="13.5"/>
  <sheetData>
    <row r="2" spans="9:9">
      <c r="I2" t="s">
        <v>526</v>
      </c>
    </row>
    <row r="3" spans="1:9">
      <c r="A3" s="12" t="s">
        <v>378</v>
      </c>
      <c r="B3" s="12"/>
      <c r="C3" s="12"/>
      <c r="D3" s="12"/>
      <c r="E3" s="12"/>
      <c r="F3" s="12"/>
      <c r="G3" s="12"/>
      <c r="H3" s="12"/>
      <c r="I3" s="12"/>
    </row>
    <row r="4" spans="1:9">
      <c r="A4" s="12"/>
      <c r="B4" s="12"/>
      <c r="C4" s="12"/>
      <c r="D4" s="12"/>
      <c r="E4" s="12"/>
      <c r="F4" s="12"/>
      <c r="G4" s="12"/>
      <c r="H4" s="12"/>
      <c r="I4" s="12"/>
    </row>
    <row r="5" ht="27" customHeight="1" spans="1:9">
      <c r="A5" s="13" t="s">
        <v>379</v>
      </c>
      <c r="B5" s="13"/>
      <c r="C5" s="13"/>
      <c r="D5" s="13"/>
      <c r="E5" s="13"/>
      <c r="F5" s="13"/>
      <c r="G5" s="13"/>
      <c r="H5" s="13"/>
      <c r="I5" s="13"/>
    </row>
    <row r="6" ht="42" customHeight="1" spans="1:9">
      <c r="A6" s="14" t="s">
        <v>380</v>
      </c>
      <c r="B6" s="15" t="s">
        <v>527</v>
      </c>
      <c r="C6" s="15"/>
      <c r="D6" s="15"/>
      <c r="E6" s="15"/>
      <c r="F6" s="15"/>
      <c r="G6" s="15"/>
      <c r="H6" s="15"/>
      <c r="I6" s="15"/>
    </row>
    <row r="7" ht="42" customHeight="1" spans="1:9">
      <c r="A7" s="16" t="s">
        <v>382</v>
      </c>
      <c r="B7" s="15" t="s">
        <v>0</v>
      </c>
      <c r="C7" s="15"/>
      <c r="D7" s="15"/>
      <c r="E7" s="15"/>
      <c r="F7" s="15"/>
      <c r="G7" s="15"/>
      <c r="H7" s="15"/>
      <c r="I7" s="15"/>
    </row>
    <row r="8" ht="42" customHeight="1" spans="1:9">
      <c r="A8" s="17" t="s">
        <v>383</v>
      </c>
      <c r="B8" s="18" t="s">
        <v>384</v>
      </c>
      <c r="C8" s="18"/>
      <c r="D8" s="18"/>
      <c r="E8" s="19">
        <v>94.04</v>
      </c>
      <c r="F8" s="19"/>
      <c r="G8" s="19"/>
      <c r="H8" s="19"/>
      <c r="I8" s="19"/>
    </row>
    <row r="9" ht="42" customHeight="1" spans="1:9">
      <c r="A9" s="20"/>
      <c r="B9" s="18" t="s">
        <v>385</v>
      </c>
      <c r="C9" s="18"/>
      <c r="D9" s="18"/>
      <c r="E9" s="19">
        <f>E8</f>
        <v>94.04</v>
      </c>
      <c r="F9" s="19"/>
      <c r="G9" s="19"/>
      <c r="H9" s="19"/>
      <c r="I9" s="19"/>
    </row>
    <row r="10" ht="42" customHeight="1" spans="1:9">
      <c r="A10" s="20"/>
      <c r="B10" s="18" t="s">
        <v>386</v>
      </c>
      <c r="C10" s="18"/>
      <c r="D10" s="18"/>
      <c r="E10" s="21" t="s">
        <v>3</v>
      </c>
      <c r="F10" s="21"/>
      <c r="G10" s="21"/>
      <c r="H10" s="21"/>
      <c r="I10" s="21"/>
    </row>
    <row r="11" ht="42" customHeight="1" spans="1:9">
      <c r="A11" s="22" t="s">
        <v>387</v>
      </c>
      <c r="B11" s="23" t="s">
        <v>521</v>
      </c>
      <c r="C11" s="23"/>
      <c r="D11" s="23"/>
      <c r="E11" s="23"/>
      <c r="F11" s="23"/>
      <c r="G11" s="23"/>
      <c r="H11" s="23"/>
      <c r="I11" s="23"/>
    </row>
    <row r="12" ht="42" customHeight="1" spans="1:9">
      <c r="A12" s="20" t="s">
        <v>388</v>
      </c>
      <c r="B12" s="10" t="s">
        <v>389</v>
      </c>
      <c r="C12" s="10" t="s">
        <v>390</v>
      </c>
      <c r="D12" s="17" t="s">
        <v>391</v>
      </c>
      <c r="E12" s="17"/>
      <c r="F12" s="17" t="s">
        <v>392</v>
      </c>
      <c r="G12" s="17"/>
      <c r="H12" s="17"/>
      <c r="I12" s="17"/>
    </row>
    <row r="13" ht="42" customHeight="1" spans="1:9">
      <c r="A13" s="20"/>
      <c r="B13" s="17" t="s">
        <v>393</v>
      </c>
      <c r="C13" s="17" t="s">
        <v>394</v>
      </c>
      <c r="D13" s="10" t="s">
        <v>501</v>
      </c>
      <c r="E13" s="10"/>
      <c r="F13" s="17" t="s">
        <v>502</v>
      </c>
      <c r="G13" s="17"/>
      <c r="H13" s="17"/>
      <c r="I13" s="17"/>
    </row>
    <row r="14" ht="42" customHeight="1" spans="1:9">
      <c r="A14" s="20"/>
      <c r="B14" s="17"/>
      <c r="C14" s="17" t="s">
        <v>397</v>
      </c>
      <c r="D14" s="10" t="s">
        <v>522</v>
      </c>
      <c r="E14" s="10"/>
      <c r="F14" s="24">
        <v>1</v>
      </c>
      <c r="G14" s="17"/>
      <c r="H14" s="17"/>
      <c r="I14" s="17"/>
    </row>
    <row r="15" ht="42" customHeight="1" spans="1:9">
      <c r="A15" s="20"/>
      <c r="B15" s="17"/>
      <c r="C15" s="17" t="s">
        <v>400</v>
      </c>
      <c r="D15" s="25" t="s">
        <v>431</v>
      </c>
      <c r="E15" s="25"/>
      <c r="F15" s="25" t="s">
        <v>402</v>
      </c>
      <c r="G15" s="25"/>
      <c r="H15" s="25"/>
      <c r="I15" s="25"/>
    </row>
    <row r="16" ht="42" customHeight="1" spans="1:9">
      <c r="A16" s="20"/>
      <c r="B16" s="17" t="s">
        <v>403</v>
      </c>
      <c r="C16" s="17" t="s">
        <v>404</v>
      </c>
      <c r="D16" s="25" t="s">
        <v>523</v>
      </c>
      <c r="E16" s="25"/>
      <c r="F16" s="10" t="s">
        <v>528</v>
      </c>
      <c r="G16" s="10"/>
      <c r="H16" s="10"/>
      <c r="I16" s="10"/>
    </row>
    <row r="17" ht="42" customHeight="1" spans="1:9">
      <c r="A17" s="20"/>
      <c r="B17" s="17" t="s">
        <v>407</v>
      </c>
      <c r="C17" s="17" t="s">
        <v>411</v>
      </c>
      <c r="D17" s="10" t="s">
        <v>412</v>
      </c>
      <c r="E17" s="10"/>
      <c r="F17" s="25" t="s">
        <v>399</v>
      </c>
      <c r="G17" s="25"/>
      <c r="H17" s="25"/>
      <c r="I17" s="25"/>
    </row>
    <row r="18" ht="42" customHeight="1" spans="1:9">
      <c r="A18" s="20"/>
      <c r="B18" s="17"/>
      <c r="C18" s="17" t="s">
        <v>416</v>
      </c>
      <c r="D18" s="10" t="s">
        <v>525</v>
      </c>
      <c r="E18" s="10"/>
      <c r="F18" s="25" t="s">
        <v>399</v>
      </c>
      <c r="G18" s="25"/>
      <c r="H18" s="25"/>
      <c r="I18" s="25"/>
    </row>
    <row r="19" ht="42" customHeight="1" spans="1:9">
      <c r="A19" s="20"/>
      <c r="B19" s="17" t="s">
        <v>418</v>
      </c>
      <c r="C19" s="17" t="s">
        <v>419</v>
      </c>
      <c r="D19" s="25" t="s">
        <v>420</v>
      </c>
      <c r="E19" s="25"/>
      <c r="F19" s="25" t="s">
        <v>399</v>
      </c>
      <c r="G19" s="25"/>
      <c r="H19" s="25"/>
      <c r="I19" s="25"/>
    </row>
  </sheetData>
  <mergeCells count="31">
    <mergeCell ref="A5:I5"/>
    <mergeCell ref="B6:I6"/>
    <mergeCell ref="B7:I7"/>
    <mergeCell ref="B8:D8"/>
    <mergeCell ref="E8:I8"/>
    <mergeCell ref="B9:D9"/>
    <mergeCell ref="E9:I9"/>
    <mergeCell ref="B10:D10"/>
    <mergeCell ref="E10:I10"/>
    <mergeCell ref="B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8:A10"/>
    <mergeCell ref="A12:A19"/>
    <mergeCell ref="B13:B15"/>
    <mergeCell ref="B17:B18"/>
    <mergeCell ref="A3:I4"/>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19"/>
  <sheetViews>
    <sheetView workbookViewId="0">
      <selection activeCell="I2" sqref="I2"/>
    </sheetView>
  </sheetViews>
  <sheetFormatPr defaultColWidth="9" defaultRowHeight="13.5"/>
  <sheetData>
    <row r="2" spans="9:9">
      <c r="I2" t="s">
        <v>529</v>
      </c>
    </row>
    <row r="3" spans="1:9">
      <c r="A3" s="12" t="s">
        <v>378</v>
      </c>
      <c r="B3" s="12"/>
      <c r="C3" s="12"/>
      <c r="D3" s="12"/>
      <c r="E3" s="12"/>
      <c r="F3" s="12"/>
      <c r="G3" s="12"/>
      <c r="H3" s="12"/>
      <c r="I3" s="12"/>
    </row>
    <row r="4" spans="1:9">
      <c r="A4" s="12"/>
      <c r="B4" s="12"/>
      <c r="C4" s="12"/>
      <c r="D4" s="12"/>
      <c r="E4" s="12"/>
      <c r="F4" s="12"/>
      <c r="G4" s="12"/>
      <c r="H4" s="12"/>
      <c r="I4" s="12"/>
    </row>
    <row r="5" ht="14.25" spans="1:9">
      <c r="A5" s="13" t="s">
        <v>379</v>
      </c>
      <c r="B5" s="13"/>
      <c r="C5" s="13"/>
      <c r="D5" s="13"/>
      <c r="E5" s="13"/>
      <c r="F5" s="13"/>
      <c r="G5" s="13"/>
      <c r="H5" s="13"/>
      <c r="I5" s="13"/>
    </row>
    <row r="6" ht="43" customHeight="1" spans="1:9">
      <c r="A6" s="14" t="s">
        <v>380</v>
      </c>
      <c r="B6" s="15" t="s">
        <v>530</v>
      </c>
      <c r="C6" s="15"/>
      <c r="D6" s="15"/>
      <c r="E6" s="15"/>
      <c r="F6" s="15"/>
      <c r="G6" s="15"/>
      <c r="H6" s="15"/>
      <c r="I6" s="15"/>
    </row>
    <row r="7" ht="43" customHeight="1" spans="1:9">
      <c r="A7" s="16" t="s">
        <v>382</v>
      </c>
      <c r="B7" s="15" t="s">
        <v>0</v>
      </c>
      <c r="C7" s="15"/>
      <c r="D7" s="15"/>
      <c r="E7" s="15"/>
      <c r="F7" s="15"/>
      <c r="G7" s="15"/>
      <c r="H7" s="15"/>
      <c r="I7" s="15"/>
    </row>
    <row r="8" ht="43" customHeight="1" spans="1:9">
      <c r="A8" s="17" t="s">
        <v>383</v>
      </c>
      <c r="B8" s="18" t="s">
        <v>384</v>
      </c>
      <c r="C8" s="18"/>
      <c r="D8" s="18"/>
      <c r="E8" s="19">
        <v>1.712</v>
      </c>
      <c r="F8" s="19"/>
      <c r="G8" s="19"/>
      <c r="H8" s="19"/>
      <c r="I8" s="19"/>
    </row>
    <row r="9" ht="43" customHeight="1" spans="1:9">
      <c r="A9" s="20"/>
      <c r="B9" s="18" t="s">
        <v>385</v>
      </c>
      <c r="C9" s="18"/>
      <c r="D9" s="18"/>
      <c r="E9" s="19">
        <f>E8</f>
        <v>1.712</v>
      </c>
      <c r="F9" s="19"/>
      <c r="G9" s="19"/>
      <c r="H9" s="19"/>
      <c r="I9" s="19"/>
    </row>
    <row r="10" ht="43" customHeight="1" spans="1:9">
      <c r="A10" s="20"/>
      <c r="B10" s="18" t="s">
        <v>386</v>
      </c>
      <c r="C10" s="18"/>
      <c r="D10" s="18"/>
      <c r="E10" s="21" t="s">
        <v>3</v>
      </c>
      <c r="F10" s="21"/>
      <c r="G10" s="21"/>
      <c r="H10" s="21"/>
      <c r="I10" s="21"/>
    </row>
    <row r="11" ht="43" customHeight="1" spans="1:9">
      <c r="A11" s="22" t="s">
        <v>387</v>
      </c>
      <c r="B11" s="23" t="s">
        <v>521</v>
      </c>
      <c r="C11" s="23"/>
      <c r="D11" s="23"/>
      <c r="E11" s="23"/>
      <c r="F11" s="23"/>
      <c r="G11" s="23"/>
      <c r="H11" s="23"/>
      <c r="I11" s="23"/>
    </row>
    <row r="12" ht="43" customHeight="1" spans="1:9">
      <c r="A12" s="20" t="s">
        <v>388</v>
      </c>
      <c r="B12" s="10" t="s">
        <v>389</v>
      </c>
      <c r="C12" s="10" t="s">
        <v>390</v>
      </c>
      <c r="D12" s="17" t="s">
        <v>391</v>
      </c>
      <c r="E12" s="17"/>
      <c r="F12" s="17" t="s">
        <v>392</v>
      </c>
      <c r="G12" s="17"/>
      <c r="H12" s="17"/>
      <c r="I12" s="17"/>
    </row>
    <row r="13" ht="43" customHeight="1" spans="1:9">
      <c r="A13" s="20"/>
      <c r="B13" s="17" t="s">
        <v>393</v>
      </c>
      <c r="C13" s="17" t="s">
        <v>394</v>
      </c>
      <c r="D13" s="10" t="s">
        <v>531</v>
      </c>
      <c r="E13" s="10"/>
      <c r="F13" s="17" t="s">
        <v>502</v>
      </c>
      <c r="G13" s="17"/>
      <c r="H13" s="17"/>
      <c r="I13" s="17"/>
    </row>
    <row r="14" ht="43" customHeight="1" spans="1:9">
      <c r="A14" s="20"/>
      <c r="B14" s="17"/>
      <c r="C14" s="17" t="s">
        <v>397</v>
      </c>
      <c r="D14" s="10" t="s">
        <v>522</v>
      </c>
      <c r="E14" s="10"/>
      <c r="F14" s="24">
        <v>1</v>
      </c>
      <c r="G14" s="17"/>
      <c r="H14" s="17"/>
      <c r="I14" s="17"/>
    </row>
    <row r="15" ht="43" customHeight="1" spans="1:9">
      <c r="A15" s="20"/>
      <c r="B15" s="17"/>
      <c r="C15" s="17" t="s">
        <v>400</v>
      </c>
      <c r="D15" s="25" t="s">
        <v>431</v>
      </c>
      <c r="E15" s="25"/>
      <c r="F15" s="25" t="s">
        <v>402</v>
      </c>
      <c r="G15" s="25"/>
      <c r="H15" s="25"/>
      <c r="I15" s="25"/>
    </row>
    <row r="16" ht="43" customHeight="1" spans="1:9">
      <c r="A16" s="20"/>
      <c r="B16" s="17" t="s">
        <v>403</v>
      </c>
      <c r="C16" s="17" t="s">
        <v>404</v>
      </c>
      <c r="D16" s="25" t="s">
        <v>523</v>
      </c>
      <c r="E16" s="25"/>
      <c r="F16" s="10" t="s">
        <v>532</v>
      </c>
      <c r="G16" s="10"/>
      <c r="H16" s="10"/>
      <c r="I16" s="10"/>
    </row>
    <row r="17" ht="43" customHeight="1" spans="1:9">
      <c r="A17" s="20"/>
      <c r="B17" s="17" t="s">
        <v>407</v>
      </c>
      <c r="C17" s="17" t="s">
        <v>411</v>
      </c>
      <c r="D17" s="10" t="s">
        <v>412</v>
      </c>
      <c r="E17" s="10"/>
      <c r="F17" s="25" t="s">
        <v>399</v>
      </c>
      <c r="G17" s="25"/>
      <c r="H17" s="25"/>
      <c r="I17" s="25"/>
    </row>
    <row r="18" ht="43" customHeight="1" spans="1:9">
      <c r="A18" s="20"/>
      <c r="B18" s="17"/>
      <c r="C18" s="17" t="s">
        <v>416</v>
      </c>
      <c r="D18" s="10" t="s">
        <v>525</v>
      </c>
      <c r="E18" s="10"/>
      <c r="F18" s="25" t="s">
        <v>399</v>
      </c>
      <c r="G18" s="25"/>
      <c r="H18" s="25"/>
      <c r="I18" s="25"/>
    </row>
    <row r="19" ht="43" customHeight="1" spans="1:9">
      <c r="A19" s="20"/>
      <c r="B19" s="17" t="s">
        <v>418</v>
      </c>
      <c r="C19" s="17" t="s">
        <v>419</v>
      </c>
      <c r="D19" s="25" t="s">
        <v>420</v>
      </c>
      <c r="E19" s="25"/>
      <c r="F19" s="25" t="s">
        <v>399</v>
      </c>
      <c r="G19" s="25"/>
      <c r="H19" s="25"/>
      <c r="I19" s="25"/>
    </row>
  </sheetData>
  <mergeCells count="31">
    <mergeCell ref="A5:I5"/>
    <mergeCell ref="B6:I6"/>
    <mergeCell ref="B7:I7"/>
    <mergeCell ref="B8:D8"/>
    <mergeCell ref="E8:I8"/>
    <mergeCell ref="B9:D9"/>
    <mergeCell ref="E9:I9"/>
    <mergeCell ref="B10:D10"/>
    <mergeCell ref="E10:I10"/>
    <mergeCell ref="B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8:A10"/>
    <mergeCell ref="A12:A19"/>
    <mergeCell ref="B13:B15"/>
    <mergeCell ref="B17:B18"/>
    <mergeCell ref="A3:I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pane ySplit="5" topLeftCell="A6" activePane="bottomLeft" state="frozen"/>
      <selection/>
      <selection pane="bottomLeft" activeCell="F6" sqref="F6:G6"/>
    </sheetView>
  </sheetViews>
  <sheetFormatPr defaultColWidth="10" defaultRowHeight="13.5"/>
  <cols>
    <col min="1" max="1" width="1.53333333333333" customWidth="1"/>
    <col min="2" max="2" width="16.825" customWidth="1"/>
    <col min="3" max="3" width="41.0333333333333" customWidth="1"/>
    <col min="4" max="4" width="17.9083333333333" customWidth="1"/>
    <col min="5" max="5" width="16.5583333333333" customWidth="1"/>
    <col min="6" max="14" width="16.4083333333333" customWidth="1"/>
    <col min="15" max="15" width="9.76666666666667" customWidth="1"/>
  </cols>
  <sheetData>
    <row r="1" ht="14.3" customHeight="1" spans="1:14">
      <c r="A1" s="45"/>
      <c r="B1" s="47"/>
      <c r="C1" s="48"/>
      <c r="D1" s="48"/>
      <c r="E1" s="48"/>
      <c r="F1" s="47"/>
      <c r="G1" s="47"/>
      <c r="H1" s="47"/>
      <c r="K1" s="47"/>
      <c r="L1" s="47"/>
      <c r="M1" s="47"/>
      <c r="N1" s="65" t="s">
        <v>51</v>
      </c>
    </row>
    <row r="2" ht="19.9" customHeight="1" spans="1:14">
      <c r="A2" s="45"/>
      <c r="B2" s="49" t="s">
        <v>52</v>
      </c>
      <c r="C2" s="49"/>
      <c r="D2" s="49"/>
      <c r="E2" s="49"/>
      <c r="F2" s="49"/>
      <c r="G2" s="49"/>
      <c r="H2" s="49"/>
      <c r="I2" s="49"/>
      <c r="J2" s="49"/>
      <c r="K2" s="49"/>
      <c r="L2" s="49"/>
      <c r="M2" s="49"/>
      <c r="N2" s="52" t="s">
        <v>3</v>
      </c>
    </row>
    <row r="3" ht="17.05" customHeight="1" spans="1:14">
      <c r="A3" s="50"/>
      <c r="B3" s="51" t="s">
        <v>5</v>
      </c>
      <c r="C3" s="50"/>
      <c r="D3" s="50"/>
      <c r="E3" s="97"/>
      <c r="F3" s="50"/>
      <c r="G3" s="97"/>
      <c r="H3" s="97"/>
      <c r="I3" s="97"/>
      <c r="J3" s="97"/>
      <c r="K3" s="97"/>
      <c r="L3" s="97"/>
      <c r="M3" s="97"/>
      <c r="N3" s="66" t="s">
        <v>6</v>
      </c>
    </row>
    <row r="4" ht="21.35" customHeight="1" spans="1:14">
      <c r="A4" s="54"/>
      <c r="B4" s="72" t="s">
        <v>9</v>
      </c>
      <c r="C4" s="72"/>
      <c r="D4" s="72" t="s">
        <v>53</v>
      </c>
      <c r="E4" s="72" t="s">
        <v>54</v>
      </c>
      <c r="F4" s="72" t="s">
        <v>55</v>
      </c>
      <c r="G4" s="72" t="s">
        <v>56</v>
      </c>
      <c r="H4" s="72" t="s">
        <v>57</v>
      </c>
      <c r="I4" s="72" t="s">
        <v>58</v>
      </c>
      <c r="J4" s="72" t="s">
        <v>59</v>
      </c>
      <c r="K4" s="72" t="s">
        <v>60</v>
      </c>
      <c r="L4" s="72" t="s">
        <v>61</v>
      </c>
      <c r="M4" s="72" t="s">
        <v>62</v>
      </c>
      <c r="N4" s="72" t="s">
        <v>63</v>
      </c>
    </row>
    <row r="5" ht="21.35" customHeight="1" spans="1:14">
      <c r="A5" s="54"/>
      <c r="B5" s="72" t="s">
        <v>64</v>
      </c>
      <c r="C5" s="72" t="s">
        <v>65</v>
      </c>
      <c r="D5" s="72"/>
      <c r="E5" s="72"/>
      <c r="F5" s="72"/>
      <c r="G5" s="72"/>
      <c r="H5" s="72"/>
      <c r="I5" s="72"/>
      <c r="J5" s="72"/>
      <c r="K5" s="72"/>
      <c r="L5" s="72"/>
      <c r="M5" s="72"/>
      <c r="N5" s="72"/>
    </row>
    <row r="6" ht="19.9" customHeight="1" spans="1:14">
      <c r="A6" s="55"/>
      <c r="B6" s="56"/>
      <c r="C6" s="56" t="s">
        <v>66</v>
      </c>
      <c r="D6" s="57">
        <v>130422814</v>
      </c>
      <c r="E6" s="57"/>
      <c r="F6" s="57">
        <v>110505609.79</v>
      </c>
      <c r="G6" s="57">
        <v>2900000</v>
      </c>
      <c r="H6" s="57"/>
      <c r="I6" s="57"/>
      <c r="J6" s="57"/>
      <c r="K6" s="57"/>
      <c r="L6" s="57"/>
      <c r="M6" s="57"/>
      <c r="N6" s="57"/>
    </row>
    <row r="7" ht="19.9" customHeight="1" spans="1:14">
      <c r="A7" s="54"/>
      <c r="B7" s="58"/>
      <c r="C7" s="58"/>
      <c r="D7" s="60">
        <v>130422814</v>
      </c>
      <c r="E7" s="60"/>
      <c r="F7" s="83">
        <v>127522814</v>
      </c>
      <c r="G7" s="60">
        <v>2900000</v>
      </c>
      <c r="H7" s="60"/>
      <c r="I7" s="60"/>
      <c r="J7" s="60"/>
      <c r="K7" s="60"/>
      <c r="L7" s="60"/>
      <c r="M7" s="60"/>
      <c r="N7" s="60"/>
    </row>
    <row r="8" ht="19.9" customHeight="1" spans="1:14">
      <c r="A8" s="54"/>
      <c r="B8" s="58" t="s">
        <v>67</v>
      </c>
      <c r="C8" s="58" t="s">
        <v>0</v>
      </c>
      <c r="D8" s="60">
        <v>130422814</v>
      </c>
      <c r="E8" s="62"/>
      <c r="F8" s="83">
        <v>127522814</v>
      </c>
      <c r="G8" s="62">
        <v>2900000</v>
      </c>
      <c r="H8" s="62"/>
      <c r="I8" s="62"/>
      <c r="J8" s="62"/>
      <c r="K8" s="62"/>
      <c r="L8" s="62"/>
      <c r="M8" s="62"/>
      <c r="N8" s="62"/>
    </row>
    <row r="9" ht="8.5" customHeight="1" spans="1:14">
      <c r="A9" s="63"/>
      <c r="B9" s="63"/>
      <c r="C9" s="63"/>
      <c r="D9" s="63"/>
      <c r="E9" s="63"/>
      <c r="F9" s="63"/>
      <c r="G9" s="63"/>
      <c r="H9" s="63"/>
      <c r="I9" s="63"/>
      <c r="J9" s="63"/>
      <c r="K9" s="63"/>
      <c r="L9" s="63"/>
      <c r="M9" s="64"/>
      <c r="N9" s="71"/>
    </row>
  </sheetData>
  <mergeCells count="13">
    <mergeCell ref="B2:M2"/>
    <mergeCell ref="B4:C4"/>
    <mergeCell ref="D4:D5"/>
    <mergeCell ref="E4:E5"/>
    <mergeCell ref="F4:F5"/>
    <mergeCell ref="G4:G5"/>
    <mergeCell ref="H4:H5"/>
    <mergeCell ref="I4:I5"/>
    <mergeCell ref="J4:J5"/>
    <mergeCell ref="K4:K5"/>
    <mergeCell ref="L4:L5"/>
    <mergeCell ref="M4:M5"/>
    <mergeCell ref="N4:N5"/>
  </mergeCells>
  <pageMargins left="0.75" right="0.75" top="0.270000010728836" bottom="0.270000010728836" header="0" footer="0"/>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19"/>
  <sheetViews>
    <sheetView workbookViewId="0">
      <selection activeCell="I2" sqref="I2"/>
    </sheetView>
  </sheetViews>
  <sheetFormatPr defaultColWidth="9" defaultRowHeight="13.5"/>
  <sheetData>
    <row r="2" spans="9:9">
      <c r="I2" t="s">
        <v>533</v>
      </c>
    </row>
    <row r="3" spans="1:9">
      <c r="A3" s="12" t="s">
        <v>378</v>
      </c>
      <c r="B3" s="12"/>
      <c r="C3" s="12"/>
      <c r="D3" s="12"/>
      <c r="E3" s="12"/>
      <c r="F3" s="12"/>
      <c r="G3" s="12"/>
      <c r="H3" s="12"/>
      <c r="I3" s="12"/>
    </row>
    <row r="4" spans="1:9">
      <c r="A4" s="12"/>
      <c r="B4" s="12"/>
      <c r="C4" s="12"/>
      <c r="D4" s="12"/>
      <c r="E4" s="12"/>
      <c r="F4" s="12"/>
      <c r="G4" s="12"/>
      <c r="H4" s="12"/>
      <c r="I4" s="12"/>
    </row>
    <row r="5" ht="22" customHeight="1" spans="1:9">
      <c r="A5" s="13" t="s">
        <v>379</v>
      </c>
      <c r="B5" s="13"/>
      <c r="C5" s="13"/>
      <c r="D5" s="13"/>
      <c r="E5" s="13"/>
      <c r="F5" s="13"/>
      <c r="G5" s="13"/>
      <c r="H5" s="13"/>
      <c r="I5" s="13"/>
    </row>
    <row r="6" ht="44" customHeight="1" spans="1:9">
      <c r="A6" s="14" t="s">
        <v>380</v>
      </c>
      <c r="B6" s="15" t="s">
        <v>534</v>
      </c>
      <c r="C6" s="15"/>
      <c r="D6" s="15"/>
      <c r="E6" s="15"/>
      <c r="F6" s="15"/>
      <c r="G6" s="15"/>
      <c r="H6" s="15"/>
      <c r="I6" s="15"/>
    </row>
    <row r="7" ht="44" customHeight="1" spans="1:9">
      <c r="A7" s="16" t="s">
        <v>382</v>
      </c>
      <c r="B7" s="15" t="s">
        <v>0</v>
      </c>
      <c r="C7" s="15"/>
      <c r="D7" s="15"/>
      <c r="E7" s="15"/>
      <c r="F7" s="15"/>
      <c r="G7" s="15"/>
      <c r="H7" s="15"/>
      <c r="I7" s="15"/>
    </row>
    <row r="8" ht="44" customHeight="1" spans="1:9">
      <c r="A8" s="17" t="s">
        <v>383</v>
      </c>
      <c r="B8" s="18" t="s">
        <v>384</v>
      </c>
      <c r="C8" s="18"/>
      <c r="D8" s="18"/>
      <c r="E8" s="19">
        <v>10</v>
      </c>
      <c r="F8" s="19"/>
      <c r="G8" s="19"/>
      <c r="H8" s="19"/>
      <c r="I8" s="19"/>
    </row>
    <row r="9" ht="44" customHeight="1" spans="1:9">
      <c r="A9" s="20"/>
      <c r="B9" s="18" t="s">
        <v>385</v>
      </c>
      <c r="C9" s="18"/>
      <c r="D9" s="18"/>
      <c r="E9" s="19">
        <f>E8</f>
        <v>10</v>
      </c>
      <c r="F9" s="19"/>
      <c r="G9" s="19"/>
      <c r="H9" s="19"/>
      <c r="I9" s="19"/>
    </row>
    <row r="10" ht="44" customHeight="1" spans="1:9">
      <c r="A10" s="20"/>
      <c r="B10" s="18" t="s">
        <v>386</v>
      </c>
      <c r="C10" s="18"/>
      <c r="D10" s="18"/>
      <c r="E10" s="21" t="s">
        <v>3</v>
      </c>
      <c r="F10" s="21"/>
      <c r="G10" s="21"/>
      <c r="H10" s="21"/>
      <c r="I10" s="21"/>
    </row>
    <row r="11" ht="44" customHeight="1" spans="1:9">
      <c r="A11" s="22" t="s">
        <v>387</v>
      </c>
      <c r="B11" s="23" t="s">
        <v>521</v>
      </c>
      <c r="C11" s="23"/>
      <c r="D11" s="23"/>
      <c r="E11" s="23"/>
      <c r="F11" s="23"/>
      <c r="G11" s="23"/>
      <c r="H11" s="23"/>
      <c r="I11" s="23"/>
    </row>
    <row r="12" ht="44" customHeight="1" spans="1:9">
      <c r="A12" s="20" t="s">
        <v>388</v>
      </c>
      <c r="B12" s="10" t="s">
        <v>389</v>
      </c>
      <c r="C12" s="10" t="s">
        <v>390</v>
      </c>
      <c r="D12" s="17" t="s">
        <v>391</v>
      </c>
      <c r="E12" s="17"/>
      <c r="F12" s="17" t="s">
        <v>392</v>
      </c>
      <c r="G12" s="17"/>
      <c r="H12" s="17"/>
      <c r="I12" s="17"/>
    </row>
    <row r="13" ht="44" customHeight="1" spans="1:9">
      <c r="A13" s="20"/>
      <c r="B13" s="17" t="s">
        <v>393</v>
      </c>
      <c r="C13" s="17" t="s">
        <v>394</v>
      </c>
      <c r="D13" s="10" t="s">
        <v>531</v>
      </c>
      <c r="E13" s="10"/>
      <c r="F13" s="17" t="s">
        <v>502</v>
      </c>
      <c r="G13" s="17"/>
      <c r="H13" s="17"/>
      <c r="I13" s="17"/>
    </row>
    <row r="14" ht="44" customHeight="1" spans="1:9">
      <c r="A14" s="20"/>
      <c r="B14" s="17"/>
      <c r="C14" s="17" t="s">
        <v>397</v>
      </c>
      <c r="D14" s="10" t="s">
        <v>522</v>
      </c>
      <c r="E14" s="10"/>
      <c r="F14" s="24">
        <v>1</v>
      </c>
      <c r="G14" s="17"/>
      <c r="H14" s="17"/>
      <c r="I14" s="17"/>
    </row>
    <row r="15" ht="44" customHeight="1" spans="1:9">
      <c r="A15" s="20"/>
      <c r="B15" s="17"/>
      <c r="C15" s="17" t="s">
        <v>400</v>
      </c>
      <c r="D15" s="25" t="s">
        <v>431</v>
      </c>
      <c r="E15" s="25"/>
      <c r="F15" s="25" t="s">
        <v>402</v>
      </c>
      <c r="G15" s="25"/>
      <c r="H15" s="25"/>
      <c r="I15" s="25"/>
    </row>
    <row r="16" ht="44" customHeight="1" spans="1:9">
      <c r="A16" s="20"/>
      <c r="B16" s="17" t="s">
        <v>403</v>
      </c>
      <c r="C16" s="17" t="s">
        <v>404</v>
      </c>
      <c r="D16" s="25" t="s">
        <v>523</v>
      </c>
      <c r="E16" s="25"/>
      <c r="F16" s="10" t="s">
        <v>535</v>
      </c>
      <c r="G16" s="10"/>
      <c r="H16" s="10"/>
      <c r="I16" s="10"/>
    </row>
    <row r="17" ht="44" customHeight="1" spans="1:9">
      <c r="A17" s="20"/>
      <c r="B17" s="17" t="s">
        <v>407</v>
      </c>
      <c r="C17" s="17" t="s">
        <v>411</v>
      </c>
      <c r="D17" s="10" t="s">
        <v>412</v>
      </c>
      <c r="E17" s="10"/>
      <c r="F17" s="25" t="s">
        <v>399</v>
      </c>
      <c r="G17" s="25"/>
      <c r="H17" s="25"/>
      <c r="I17" s="25"/>
    </row>
    <row r="18" ht="44" customHeight="1" spans="1:9">
      <c r="A18" s="20"/>
      <c r="B18" s="17"/>
      <c r="C18" s="17" t="s">
        <v>416</v>
      </c>
      <c r="D18" s="10" t="s">
        <v>525</v>
      </c>
      <c r="E18" s="10"/>
      <c r="F18" s="25" t="s">
        <v>399</v>
      </c>
      <c r="G18" s="25"/>
      <c r="H18" s="25"/>
      <c r="I18" s="25"/>
    </row>
    <row r="19" ht="44" customHeight="1" spans="1:9">
      <c r="A19" s="20"/>
      <c r="B19" s="17" t="s">
        <v>418</v>
      </c>
      <c r="C19" s="17" t="s">
        <v>419</v>
      </c>
      <c r="D19" s="25" t="s">
        <v>420</v>
      </c>
      <c r="E19" s="25"/>
      <c r="F19" s="25" t="s">
        <v>399</v>
      </c>
      <c r="G19" s="25"/>
      <c r="H19" s="25"/>
      <c r="I19" s="25"/>
    </row>
  </sheetData>
  <mergeCells count="31">
    <mergeCell ref="A5:I5"/>
    <mergeCell ref="B6:I6"/>
    <mergeCell ref="B7:I7"/>
    <mergeCell ref="B8:D8"/>
    <mergeCell ref="E8:I8"/>
    <mergeCell ref="B9:D9"/>
    <mergeCell ref="E9:I9"/>
    <mergeCell ref="B10:D10"/>
    <mergeCell ref="E10:I10"/>
    <mergeCell ref="B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8:A10"/>
    <mergeCell ref="A12:A19"/>
    <mergeCell ref="B13:B15"/>
    <mergeCell ref="B17:B18"/>
    <mergeCell ref="A3:I4"/>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19"/>
  <sheetViews>
    <sheetView workbookViewId="0">
      <selection activeCell="I2" sqref="I2"/>
    </sheetView>
  </sheetViews>
  <sheetFormatPr defaultColWidth="9" defaultRowHeight="13.5"/>
  <sheetData>
    <row r="2" spans="9:9">
      <c r="I2" t="s">
        <v>536</v>
      </c>
    </row>
    <row r="3" spans="1:9">
      <c r="A3" s="12" t="s">
        <v>378</v>
      </c>
      <c r="B3" s="12"/>
      <c r="C3" s="12"/>
      <c r="D3" s="12"/>
      <c r="E3" s="12"/>
      <c r="F3" s="12"/>
      <c r="G3" s="12"/>
      <c r="H3" s="12"/>
      <c r="I3" s="12"/>
    </row>
    <row r="4" spans="1:9">
      <c r="A4" s="12"/>
      <c r="B4" s="12"/>
      <c r="C4" s="12"/>
      <c r="D4" s="12"/>
      <c r="E4" s="12"/>
      <c r="F4" s="12"/>
      <c r="G4" s="12"/>
      <c r="H4" s="12"/>
      <c r="I4" s="12"/>
    </row>
    <row r="5" ht="14.25" spans="1:9">
      <c r="A5" s="13" t="s">
        <v>379</v>
      </c>
      <c r="B5" s="13"/>
      <c r="C5" s="13"/>
      <c r="D5" s="13"/>
      <c r="E5" s="13"/>
      <c r="F5" s="13"/>
      <c r="G5" s="13"/>
      <c r="H5" s="13"/>
      <c r="I5" s="13"/>
    </row>
    <row r="6" ht="43" customHeight="1" spans="1:9">
      <c r="A6" s="14" t="s">
        <v>380</v>
      </c>
      <c r="B6" s="15" t="s">
        <v>537</v>
      </c>
      <c r="C6" s="15"/>
      <c r="D6" s="15"/>
      <c r="E6" s="15"/>
      <c r="F6" s="15"/>
      <c r="G6" s="15"/>
      <c r="H6" s="15"/>
      <c r="I6" s="15"/>
    </row>
    <row r="7" ht="43" customHeight="1" spans="1:9">
      <c r="A7" s="16" t="s">
        <v>382</v>
      </c>
      <c r="B7" s="15" t="s">
        <v>0</v>
      </c>
      <c r="C7" s="15"/>
      <c r="D7" s="15"/>
      <c r="E7" s="15"/>
      <c r="F7" s="15"/>
      <c r="G7" s="15"/>
      <c r="H7" s="15"/>
      <c r="I7" s="15"/>
    </row>
    <row r="8" ht="43" customHeight="1" spans="1:9">
      <c r="A8" s="17" t="s">
        <v>383</v>
      </c>
      <c r="B8" s="18" t="s">
        <v>384</v>
      </c>
      <c r="C8" s="18"/>
      <c r="D8" s="18"/>
      <c r="E8" s="19">
        <v>55</v>
      </c>
      <c r="F8" s="19"/>
      <c r="G8" s="19"/>
      <c r="H8" s="19"/>
      <c r="I8" s="19"/>
    </row>
    <row r="9" ht="43" customHeight="1" spans="1:9">
      <c r="A9" s="20"/>
      <c r="B9" s="18" t="s">
        <v>385</v>
      </c>
      <c r="C9" s="18"/>
      <c r="D9" s="18"/>
      <c r="E9" s="19">
        <f>E8</f>
        <v>55</v>
      </c>
      <c r="F9" s="19"/>
      <c r="G9" s="19"/>
      <c r="H9" s="19"/>
      <c r="I9" s="19"/>
    </row>
    <row r="10" ht="43" customHeight="1" spans="1:9">
      <c r="A10" s="20"/>
      <c r="B10" s="18" t="s">
        <v>386</v>
      </c>
      <c r="C10" s="18"/>
      <c r="D10" s="18"/>
      <c r="E10" s="21" t="s">
        <v>3</v>
      </c>
      <c r="F10" s="21"/>
      <c r="G10" s="21"/>
      <c r="H10" s="21"/>
      <c r="I10" s="21"/>
    </row>
    <row r="11" ht="43" customHeight="1" spans="1:9">
      <c r="A11" s="22" t="s">
        <v>387</v>
      </c>
      <c r="B11" s="23" t="s">
        <v>521</v>
      </c>
      <c r="C11" s="23"/>
      <c r="D11" s="23"/>
      <c r="E11" s="23"/>
      <c r="F11" s="23"/>
      <c r="G11" s="23"/>
      <c r="H11" s="23"/>
      <c r="I11" s="23"/>
    </row>
    <row r="12" ht="43" customHeight="1" spans="1:9">
      <c r="A12" s="20" t="s">
        <v>388</v>
      </c>
      <c r="B12" s="10" t="s">
        <v>389</v>
      </c>
      <c r="C12" s="10" t="s">
        <v>390</v>
      </c>
      <c r="D12" s="17" t="s">
        <v>391</v>
      </c>
      <c r="E12" s="17"/>
      <c r="F12" s="17" t="s">
        <v>392</v>
      </c>
      <c r="G12" s="17"/>
      <c r="H12" s="17"/>
      <c r="I12" s="17"/>
    </row>
    <row r="13" ht="43" customHeight="1" spans="1:9">
      <c r="A13" s="20"/>
      <c r="B13" s="17" t="s">
        <v>393</v>
      </c>
      <c r="C13" s="17" t="s">
        <v>394</v>
      </c>
      <c r="D13" s="10" t="s">
        <v>531</v>
      </c>
      <c r="E13" s="10"/>
      <c r="F13" s="17" t="s">
        <v>502</v>
      </c>
      <c r="G13" s="17"/>
      <c r="H13" s="17"/>
      <c r="I13" s="17"/>
    </row>
    <row r="14" ht="43" customHeight="1" spans="1:9">
      <c r="A14" s="20"/>
      <c r="B14" s="17"/>
      <c r="C14" s="17" t="s">
        <v>397</v>
      </c>
      <c r="D14" s="10" t="s">
        <v>522</v>
      </c>
      <c r="E14" s="10"/>
      <c r="F14" s="24">
        <v>1</v>
      </c>
      <c r="G14" s="17"/>
      <c r="H14" s="17"/>
      <c r="I14" s="17"/>
    </row>
    <row r="15" ht="43" customHeight="1" spans="1:9">
      <c r="A15" s="20"/>
      <c r="B15" s="17"/>
      <c r="C15" s="17" t="s">
        <v>400</v>
      </c>
      <c r="D15" s="25" t="s">
        <v>431</v>
      </c>
      <c r="E15" s="25"/>
      <c r="F15" s="25" t="s">
        <v>402</v>
      </c>
      <c r="G15" s="25"/>
      <c r="H15" s="25"/>
      <c r="I15" s="25"/>
    </row>
    <row r="16" ht="43" customHeight="1" spans="1:9">
      <c r="A16" s="20"/>
      <c r="B16" s="17" t="s">
        <v>403</v>
      </c>
      <c r="C16" s="17" t="s">
        <v>404</v>
      </c>
      <c r="D16" s="25" t="s">
        <v>523</v>
      </c>
      <c r="E16" s="25"/>
      <c r="F16" s="10" t="s">
        <v>538</v>
      </c>
      <c r="G16" s="10"/>
      <c r="H16" s="10"/>
      <c r="I16" s="10"/>
    </row>
    <row r="17" ht="43" customHeight="1" spans="1:9">
      <c r="A17" s="20"/>
      <c r="B17" s="17" t="s">
        <v>407</v>
      </c>
      <c r="C17" s="17" t="s">
        <v>411</v>
      </c>
      <c r="D17" s="10" t="s">
        <v>412</v>
      </c>
      <c r="E17" s="10"/>
      <c r="F17" s="25" t="s">
        <v>399</v>
      </c>
      <c r="G17" s="25"/>
      <c r="H17" s="25"/>
      <c r="I17" s="25"/>
    </row>
    <row r="18" ht="43" customHeight="1" spans="1:9">
      <c r="A18" s="20"/>
      <c r="B18" s="17"/>
      <c r="C18" s="17" t="s">
        <v>416</v>
      </c>
      <c r="D18" s="10" t="s">
        <v>525</v>
      </c>
      <c r="E18" s="10"/>
      <c r="F18" s="25" t="s">
        <v>399</v>
      </c>
      <c r="G18" s="25"/>
      <c r="H18" s="25"/>
      <c r="I18" s="25"/>
    </row>
    <row r="19" ht="43" customHeight="1" spans="1:9">
      <c r="A19" s="20"/>
      <c r="B19" s="17" t="s">
        <v>418</v>
      </c>
      <c r="C19" s="17" t="s">
        <v>419</v>
      </c>
      <c r="D19" s="25" t="s">
        <v>420</v>
      </c>
      <c r="E19" s="25"/>
      <c r="F19" s="25" t="s">
        <v>399</v>
      </c>
      <c r="G19" s="25"/>
      <c r="H19" s="25"/>
      <c r="I19" s="25"/>
    </row>
  </sheetData>
  <mergeCells count="31">
    <mergeCell ref="A5:I5"/>
    <mergeCell ref="B6:I6"/>
    <mergeCell ref="B7:I7"/>
    <mergeCell ref="B8:D8"/>
    <mergeCell ref="E8:I8"/>
    <mergeCell ref="B9:D9"/>
    <mergeCell ref="E9:I9"/>
    <mergeCell ref="B10:D10"/>
    <mergeCell ref="E10:I10"/>
    <mergeCell ref="B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8:A10"/>
    <mergeCell ref="A12:A19"/>
    <mergeCell ref="B13:B15"/>
    <mergeCell ref="B17:B18"/>
    <mergeCell ref="A3:I4"/>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19"/>
  <sheetViews>
    <sheetView workbookViewId="0">
      <selection activeCell="I2" sqref="I2"/>
    </sheetView>
  </sheetViews>
  <sheetFormatPr defaultColWidth="9" defaultRowHeight="13.5"/>
  <sheetData>
    <row r="2" spans="9:9">
      <c r="I2" t="s">
        <v>539</v>
      </c>
    </row>
    <row r="3" spans="1:9">
      <c r="A3" s="12" t="s">
        <v>378</v>
      </c>
      <c r="B3" s="12"/>
      <c r="C3" s="12"/>
      <c r="D3" s="12"/>
      <c r="E3" s="12"/>
      <c r="F3" s="12"/>
      <c r="G3" s="12"/>
      <c r="H3" s="12"/>
      <c r="I3" s="12"/>
    </row>
    <row r="4" spans="1:9">
      <c r="A4" s="12"/>
      <c r="B4" s="12"/>
      <c r="C4" s="12"/>
      <c r="D4" s="12"/>
      <c r="E4" s="12"/>
      <c r="F4" s="12"/>
      <c r="G4" s="12"/>
      <c r="H4" s="12"/>
      <c r="I4" s="12"/>
    </row>
    <row r="5" ht="24" customHeight="1" spans="1:9">
      <c r="A5" s="13" t="s">
        <v>379</v>
      </c>
      <c r="B5" s="13"/>
      <c r="C5" s="13"/>
      <c r="D5" s="13"/>
      <c r="E5" s="13"/>
      <c r="F5" s="13"/>
      <c r="G5" s="13"/>
      <c r="H5" s="13"/>
      <c r="I5" s="13"/>
    </row>
    <row r="6" ht="44" customHeight="1" spans="1:9">
      <c r="A6" s="14" t="s">
        <v>380</v>
      </c>
      <c r="B6" s="15" t="s">
        <v>540</v>
      </c>
      <c r="C6" s="15"/>
      <c r="D6" s="15"/>
      <c r="E6" s="15"/>
      <c r="F6" s="15"/>
      <c r="G6" s="15"/>
      <c r="H6" s="15"/>
      <c r="I6" s="15"/>
    </row>
    <row r="7" ht="44" customHeight="1" spans="1:9">
      <c r="A7" s="16" t="s">
        <v>382</v>
      </c>
      <c r="B7" s="15" t="s">
        <v>0</v>
      </c>
      <c r="C7" s="15"/>
      <c r="D7" s="15"/>
      <c r="E7" s="15"/>
      <c r="F7" s="15"/>
      <c r="G7" s="15"/>
      <c r="H7" s="15"/>
      <c r="I7" s="15"/>
    </row>
    <row r="8" ht="44" customHeight="1" spans="1:9">
      <c r="A8" s="17" t="s">
        <v>383</v>
      </c>
      <c r="B8" s="18" t="s">
        <v>384</v>
      </c>
      <c r="C8" s="18"/>
      <c r="D8" s="18"/>
      <c r="E8" s="19">
        <v>39.1472</v>
      </c>
      <c r="F8" s="19"/>
      <c r="G8" s="19"/>
      <c r="H8" s="19"/>
      <c r="I8" s="19"/>
    </row>
    <row r="9" ht="44" customHeight="1" spans="1:9">
      <c r="A9" s="20"/>
      <c r="B9" s="18" t="s">
        <v>385</v>
      </c>
      <c r="C9" s="18"/>
      <c r="D9" s="18"/>
      <c r="E9" s="19">
        <f>E8</f>
        <v>39.1472</v>
      </c>
      <c r="F9" s="19"/>
      <c r="G9" s="19"/>
      <c r="H9" s="19"/>
      <c r="I9" s="19"/>
    </row>
    <row r="10" ht="44" customHeight="1" spans="1:9">
      <c r="A10" s="20"/>
      <c r="B10" s="18" t="s">
        <v>386</v>
      </c>
      <c r="C10" s="18"/>
      <c r="D10" s="18"/>
      <c r="E10" s="21" t="s">
        <v>3</v>
      </c>
      <c r="F10" s="21"/>
      <c r="G10" s="21"/>
      <c r="H10" s="21"/>
      <c r="I10" s="21"/>
    </row>
    <row r="11" ht="44" customHeight="1" spans="1:9">
      <c r="A11" s="22" t="s">
        <v>387</v>
      </c>
      <c r="B11" s="23" t="s">
        <v>521</v>
      </c>
      <c r="C11" s="23"/>
      <c r="D11" s="23"/>
      <c r="E11" s="23"/>
      <c r="F11" s="23"/>
      <c r="G11" s="23"/>
      <c r="H11" s="23"/>
      <c r="I11" s="23"/>
    </row>
    <row r="12" ht="44" customHeight="1" spans="1:9">
      <c r="A12" s="20" t="s">
        <v>388</v>
      </c>
      <c r="B12" s="10" t="s">
        <v>389</v>
      </c>
      <c r="C12" s="10" t="s">
        <v>390</v>
      </c>
      <c r="D12" s="17" t="s">
        <v>391</v>
      </c>
      <c r="E12" s="17"/>
      <c r="F12" s="17" t="s">
        <v>392</v>
      </c>
      <c r="G12" s="17"/>
      <c r="H12" s="17"/>
      <c r="I12" s="17"/>
    </row>
    <row r="13" ht="44" customHeight="1" spans="1:9">
      <c r="A13" s="20"/>
      <c r="B13" s="17" t="s">
        <v>393</v>
      </c>
      <c r="C13" s="17" t="s">
        <v>394</v>
      </c>
      <c r="D13" s="10" t="s">
        <v>531</v>
      </c>
      <c r="E13" s="10"/>
      <c r="F13" s="17" t="s">
        <v>502</v>
      </c>
      <c r="G13" s="17"/>
      <c r="H13" s="17"/>
      <c r="I13" s="17"/>
    </row>
    <row r="14" ht="44" customHeight="1" spans="1:9">
      <c r="A14" s="20"/>
      <c r="B14" s="17"/>
      <c r="C14" s="17" t="s">
        <v>397</v>
      </c>
      <c r="D14" s="10" t="s">
        <v>522</v>
      </c>
      <c r="E14" s="10"/>
      <c r="F14" s="24">
        <v>1</v>
      </c>
      <c r="G14" s="17"/>
      <c r="H14" s="17"/>
      <c r="I14" s="17"/>
    </row>
    <row r="15" ht="44" customHeight="1" spans="1:9">
      <c r="A15" s="20"/>
      <c r="B15" s="17"/>
      <c r="C15" s="17" t="s">
        <v>400</v>
      </c>
      <c r="D15" s="25" t="s">
        <v>431</v>
      </c>
      <c r="E15" s="25"/>
      <c r="F15" s="25" t="s">
        <v>402</v>
      </c>
      <c r="G15" s="25"/>
      <c r="H15" s="25"/>
      <c r="I15" s="25"/>
    </row>
    <row r="16" ht="44" customHeight="1" spans="1:9">
      <c r="A16" s="20"/>
      <c r="B16" s="17" t="s">
        <v>403</v>
      </c>
      <c r="C16" s="17" t="s">
        <v>404</v>
      </c>
      <c r="D16" s="25" t="s">
        <v>523</v>
      </c>
      <c r="E16" s="25"/>
      <c r="F16" s="10" t="s">
        <v>541</v>
      </c>
      <c r="G16" s="10"/>
      <c r="H16" s="10"/>
      <c r="I16" s="10"/>
    </row>
    <row r="17" ht="44" customHeight="1" spans="1:9">
      <c r="A17" s="20"/>
      <c r="B17" s="17" t="s">
        <v>407</v>
      </c>
      <c r="C17" s="17" t="s">
        <v>411</v>
      </c>
      <c r="D17" s="10" t="s">
        <v>412</v>
      </c>
      <c r="E17" s="10"/>
      <c r="F17" s="25" t="s">
        <v>399</v>
      </c>
      <c r="G17" s="25"/>
      <c r="H17" s="25"/>
      <c r="I17" s="25"/>
    </row>
    <row r="18" ht="44" customHeight="1" spans="1:9">
      <c r="A18" s="20"/>
      <c r="B18" s="17"/>
      <c r="C18" s="17" t="s">
        <v>416</v>
      </c>
      <c r="D18" s="10" t="s">
        <v>525</v>
      </c>
      <c r="E18" s="10"/>
      <c r="F18" s="25" t="s">
        <v>399</v>
      </c>
      <c r="G18" s="25"/>
      <c r="H18" s="25"/>
      <c r="I18" s="25"/>
    </row>
    <row r="19" ht="44" customHeight="1" spans="1:9">
      <c r="A19" s="20"/>
      <c r="B19" s="17" t="s">
        <v>418</v>
      </c>
      <c r="C19" s="17" t="s">
        <v>419</v>
      </c>
      <c r="D19" s="25" t="s">
        <v>420</v>
      </c>
      <c r="E19" s="25"/>
      <c r="F19" s="25" t="s">
        <v>399</v>
      </c>
      <c r="G19" s="25"/>
      <c r="H19" s="25"/>
      <c r="I19" s="25"/>
    </row>
  </sheetData>
  <mergeCells count="31">
    <mergeCell ref="A5:I5"/>
    <mergeCell ref="B6:I6"/>
    <mergeCell ref="B7:I7"/>
    <mergeCell ref="B8:D8"/>
    <mergeCell ref="E8:I8"/>
    <mergeCell ref="B9:D9"/>
    <mergeCell ref="E9:I9"/>
    <mergeCell ref="B10:D10"/>
    <mergeCell ref="E10:I10"/>
    <mergeCell ref="B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8:A10"/>
    <mergeCell ref="A12:A19"/>
    <mergeCell ref="B13:B15"/>
    <mergeCell ref="B17:B18"/>
    <mergeCell ref="A3:I4"/>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19"/>
  <sheetViews>
    <sheetView workbookViewId="0">
      <selection activeCell="I2" sqref="I2"/>
    </sheetView>
  </sheetViews>
  <sheetFormatPr defaultColWidth="9" defaultRowHeight="13.5"/>
  <sheetData>
    <row r="2" spans="9:9">
      <c r="I2" t="s">
        <v>542</v>
      </c>
    </row>
    <row r="3" spans="1:9">
      <c r="A3" s="12" t="s">
        <v>378</v>
      </c>
      <c r="B3" s="12"/>
      <c r="C3" s="12"/>
      <c r="D3" s="12"/>
      <c r="E3" s="12"/>
      <c r="F3" s="12"/>
      <c r="G3" s="12"/>
      <c r="H3" s="12"/>
      <c r="I3" s="12"/>
    </row>
    <row r="4" spans="1:9">
      <c r="A4" s="12"/>
      <c r="B4" s="12"/>
      <c r="C4" s="12"/>
      <c r="D4" s="12"/>
      <c r="E4" s="12"/>
      <c r="F4" s="12"/>
      <c r="G4" s="12"/>
      <c r="H4" s="12"/>
      <c r="I4" s="12"/>
    </row>
    <row r="5" ht="14.25" spans="1:9">
      <c r="A5" s="13" t="s">
        <v>379</v>
      </c>
      <c r="B5" s="13"/>
      <c r="C5" s="13"/>
      <c r="D5" s="13"/>
      <c r="E5" s="13"/>
      <c r="F5" s="13"/>
      <c r="G5" s="13"/>
      <c r="H5" s="13"/>
      <c r="I5" s="13"/>
    </row>
    <row r="6" ht="41" customHeight="1" spans="1:9">
      <c r="A6" s="14" t="s">
        <v>380</v>
      </c>
      <c r="B6" s="15" t="s">
        <v>543</v>
      </c>
      <c r="C6" s="15"/>
      <c r="D6" s="15"/>
      <c r="E6" s="15"/>
      <c r="F6" s="15"/>
      <c r="G6" s="15"/>
      <c r="H6" s="15"/>
      <c r="I6" s="15"/>
    </row>
    <row r="7" ht="41" customHeight="1" spans="1:9">
      <c r="A7" s="16" t="s">
        <v>382</v>
      </c>
      <c r="B7" s="15" t="s">
        <v>0</v>
      </c>
      <c r="C7" s="15"/>
      <c r="D7" s="15"/>
      <c r="E7" s="15"/>
      <c r="F7" s="15"/>
      <c r="G7" s="15"/>
      <c r="H7" s="15"/>
      <c r="I7" s="15"/>
    </row>
    <row r="8" ht="41" customHeight="1" spans="1:9">
      <c r="A8" s="17" t="s">
        <v>383</v>
      </c>
      <c r="B8" s="18" t="s">
        <v>384</v>
      </c>
      <c r="C8" s="18"/>
      <c r="D8" s="18"/>
      <c r="E8" s="19">
        <v>150</v>
      </c>
      <c r="F8" s="19"/>
      <c r="G8" s="19"/>
      <c r="H8" s="19"/>
      <c r="I8" s="19"/>
    </row>
    <row r="9" ht="41" customHeight="1" spans="1:9">
      <c r="A9" s="20"/>
      <c r="B9" s="18" t="s">
        <v>385</v>
      </c>
      <c r="C9" s="18"/>
      <c r="D9" s="18"/>
      <c r="E9" s="19">
        <f>E8</f>
        <v>150</v>
      </c>
      <c r="F9" s="19"/>
      <c r="G9" s="19"/>
      <c r="H9" s="19"/>
      <c r="I9" s="19"/>
    </row>
    <row r="10" ht="41" customHeight="1" spans="1:9">
      <c r="A10" s="20"/>
      <c r="B10" s="18" t="s">
        <v>386</v>
      </c>
      <c r="C10" s="18"/>
      <c r="D10" s="18"/>
      <c r="E10" s="21" t="s">
        <v>3</v>
      </c>
      <c r="F10" s="21"/>
      <c r="G10" s="21"/>
      <c r="H10" s="21"/>
      <c r="I10" s="21"/>
    </row>
    <row r="11" ht="41" customHeight="1" spans="1:9">
      <c r="A11" s="22" t="s">
        <v>387</v>
      </c>
      <c r="B11" s="23" t="s">
        <v>521</v>
      </c>
      <c r="C11" s="23"/>
      <c r="D11" s="23"/>
      <c r="E11" s="23"/>
      <c r="F11" s="23"/>
      <c r="G11" s="23"/>
      <c r="H11" s="23"/>
      <c r="I11" s="23"/>
    </row>
    <row r="12" ht="41" customHeight="1" spans="1:9">
      <c r="A12" s="20" t="s">
        <v>388</v>
      </c>
      <c r="B12" s="10" t="s">
        <v>389</v>
      </c>
      <c r="C12" s="10" t="s">
        <v>390</v>
      </c>
      <c r="D12" s="17" t="s">
        <v>391</v>
      </c>
      <c r="E12" s="17"/>
      <c r="F12" s="17" t="s">
        <v>392</v>
      </c>
      <c r="G12" s="17"/>
      <c r="H12" s="17"/>
      <c r="I12" s="17"/>
    </row>
    <row r="13" ht="41" customHeight="1" spans="1:9">
      <c r="A13" s="20"/>
      <c r="B13" s="17" t="s">
        <v>393</v>
      </c>
      <c r="C13" s="17" t="s">
        <v>394</v>
      </c>
      <c r="D13" s="10" t="s">
        <v>531</v>
      </c>
      <c r="E13" s="10"/>
      <c r="F13" s="17" t="s">
        <v>502</v>
      </c>
      <c r="G13" s="17"/>
      <c r="H13" s="17"/>
      <c r="I13" s="17"/>
    </row>
    <row r="14" ht="41" customHeight="1" spans="1:9">
      <c r="A14" s="20"/>
      <c r="B14" s="17"/>
      <c r="C14" s="17" t="s">
        <v>397</v>
      </c>
      <c r="D14" s="10" t="s">
        <v>522</v>
      </c>
      <c r="E14" s="10"/>
      <c r="F14" s="24">
        <v>1</v>
      </c>
      <c r="G14" s="17"/>
      <c r="H14" s="17"/>
      <c r="I14" s="17"/>
    </row>
    <row r="15" ht="41" customHeight="1" spans="1:9">
      <c r="A15" s="20"/>
      <c r="B15" s="17"/>
      <c r="C15" s="17" t="s">
        <v>400</v>
      </c>
      <c r="D15" s="25" t="s">
        <v>431</v>
      </c>
      <c r="E15" s="25"/>
      <c r="F15" s="25" t="s">
        <v>402</v>
      </c>
      <c r="G15" s="25"/>
      <c r="H15" s="25"/>
      <c r="I15" s="25"/>
    </row>
    <row r="16" ht="41" customHeight="1" spans="1:9">
      <c r="A16" s="20"/>
      <c r="B16" s="17" t="s">
        <v>403</v>
      </c>
      <c r="C16" s="17" t="s">
        <v>404</v>
      </c>
      <c r="D16" s="25" t="s">
        <v>523</v>
      </c>
      <c r="E16" s="25"/>
      <c r="F16" s="10" t="s">
        <v>516</v>
      </c>
      <c r="G16" s="10"/>
      <c r="H16" s="10"/>
      <c r="I16" s="10"/>
    </row>
    <row r="17" ht="41" customHeight="1" spans="1:9">
      <c r="A17" s="20"/>
      <c r="B17" s="17" t="s">
        <v>407</v>
      </c>
      <c r="C17" s="17" t="s">
        <v>411</v>
      </c>
      <c r="D17" s="10" t="s">
        <v>412</v>
      </c>
      <c r="E17" s="10"/>
      <c r="F17" s="25" t="s">
        <v>399</v>
      </c>
      <c r="G17" s="25"/>
      <c r="H17" s="25"/>
      <c r="I17" s="25"/>
    </row>
    <row r="18" ht="41" customHeight="1" spans="1:9">
      <c r="A18" s="20"/>
      <c r="B18" s="17"/>
      <c r="C18" s="17" t="s">
        <v>416</v>
      </c>
      <c r="D18" s="10" t="s">
        <v>525</v>
      </c>
      <c r="E18" s="10"/>
      <c r="F18" s="25" t="s">
        <v>399</v>
      </c>
      <c r="G18" s="25"/>
      <c r="H18" s="25"/>
      <c r="I18" s="25"/>
    </row>
    <row r="19" ht="41" customHeight="1" spans="1:9">
      <c r="A19" s="20"/>
      <c r="B19" s="17" t="s">
        <v>418</v>
      </c>
      <c r="C19" s="17" t="s">
        <v>419</v>
      </c>
      <c r="D19" s="25" t="s">
        <v>420</v>
      </c>
      <c r="E19" s="25"/>
      <c r="F19" s="25" t="s">
        <v>399</v>
      </c>
      <c r="G19" s="25"/>
      <c r="H19" s="25"/>
      <c r="I19" s="25"/>
    </row>
  </sheetData>
  <mergeCells count="31">
    <mergeCell ref="A5:I5"/>
    <mergeCell ref="B6:I6"/>
    <mergeCell ref="B7:I7"/>
    <mergeCell ref="B8:D8"/>
    <mergeCell ref="E8:I8"/>
    <mergeCell ref="B9:D9"/>
    <mergeCell ref="E9:I9"/>
    <mergeCell ref="B10:D10"/>
    <mergeCell ref="E10:I10"/>
    <mergeCell ref="B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8:A10"/>
    <mergeCell ref="A12:A19"/>
    <mergeCell ref="B13:B15"/>
    <mergeCell ref="B17:B18"/>
    <mergeCell ref="A3:I4"/>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19"/>
  <sheetViews>
    <sheetView workbookViewId="0">
      <selection activeCell="I2" sqref="I2"/>
    </sheetView>
  </sheetViews>
  <sheetFormatPr defaultColWidth="9" defaultRowHeight="13.5"/>
  <sheetData>
    <row r="2" spans="9:9">
      <c r="I2" t="s">
        <v>544</v>
      </c>
    </row>
    <row r="3" spans="1:9">
      <c r="A3" s="12" t="s">
        <v>378</v>
      </c>
      <c r="B3" s="12"/>
      <c r="C3" s="12"/>
      <c r="D3" s="12"/>
      <c r="E3" s="12"/>
      <c r="F3" s="12"/>
      <c r="G3" s="12"/>
      <c r="H3" s="12"/>
      <c r="I3" s="12"/>
    </row>
    <row r="4" spans="1:9">
      <c r="A4" s="12"/>
      <c r="B4" s="12"/>
      <c r="C4" s="12"/>
      <c r="D4" s="12"/>
      <c r="E4" s="12"/>
      <c r="F4" s="12"/>
      <c r="G4" s="12"/>
      <c r="H4" s="12"/>
      <c r="I4" s="12"/>
    </row>
    <row r="5" ht="14.25" spans="1:9">
      <c r="A5" s="13" t="s">
        <v>379</v>
      </c>
      <c r="B5" s="13"/>
      <c r="C5" s="13"/>
      <c r="D5" s="13"/>
      <c r="E5" s="13"/>
      <c r="F5" s="13"/>
      <c r="G5" s="13"/>
      <c r="H5" s="13"/>
      <c r="I5" s="13"/>
    </row>
    <row r="6" ht="42" customHeight="1" spans="1:9">
      <c r="A6" s="14" t="s">
        <v>380</v>
      </c>
      <c r="B6" s="15" t="s">
        <v>545</v>
      </c>
      <c r="C6" s="15"/>
      <c r="D6" s="15"/>
      <c r="E6" s="15"/>
      <c r="F6" s="15"/>
      <c r="G6" s="15"/>
      <c r="H6" s="15"/>
      <c r="I6" s="15"/>
    </row>
    <row r="7" ht="42" customHeight="1" spans="1:9">
      <c r="A7" s="16" t="s">
        <v>382</v>
      </c>
      <c r="B7" s="15" t="s">
        <v>0</v>
      </c>
      <c r="C7" s="15"/>
      <c r="D7" s="15"/>
      <c r="E7" s="15"/>
      <c r="F7" s="15"/>
      <c r="G7" s="15"/>
      <c r="H7" s="15"/>
      <c r="I7" s="15"/>
    </row>
    <row r="8" ht="42" customHeight="1" spans="1:9">
      <c r="A8" s="17" t="s">
        <v>383</v>
      </c>
      <c r="B8" s="18" t="s">
        <v>384</v>
      </c>
      <c r="C8" s="18"/>
      <c r="D8" s="18"/>
      <c r="E8" s="19">
        <v>51</v>
      </c>
      <c r="F8" s="19"/>
      <c r="G8" s="19"/>
      <c r="H8" s="19"/>
      <c r="I8" s="19"/>
    </row>
    <row r="9" ht="42" customHeight="1" spans="1:9">
      <c r="A9" s="20"/>
      <c r="B9" s="18" t="s">
        <v>385</v>
      </c>
      <c r="C9" s="18"/>
      <c r="D9" s="18"/>
      <c r="E9" s="19">
        <f>E8</f>
        <v>51</v>
      </c>
      <c r="F9" s="19"/>
      <c r="G9" s="19"/>
      <c r="H9" s="19"/>
      <c r="I9" s="19"/>
    </row>
    <row r="10" ht="42" customHeight="1" spans="1:9">
      <c r="A10" s="20"/>
      <c r="B10" s="18" t="s">
        <v>386</v>
      </c>
      <c r="C10" s="18"/>
      <c r="D10" s="18"/>
      <c r="E10" s="21" t="s">
        <v>3</v>
      </c>
      <c r="F10" s="21"/>
      <c r="G10" s="21"/>
      <c r="H10" s="21"/>
      <c r="I10" s="21"/>
    </row>
    <row r="11" ht="42" customHeight="1" spans="1:9">
      <c r="A11" s="22" t="s">
        <v>387</v>
      </c>
      <c r="B11" s="23" t="s">
        <v>521</v>
      </c>
      <c r="C11" s="23"/>
      <c r="D11" s="23"/>
      <c r="E11" s="23"/>
      <c r="F11" s="23"/>
      <c r="G11" s="23"/>
      <c r="H11" s="23"/>
      <c r="I11" s="23"/>
    </row>
    <row r="12" ht="42" customHeight="1" spans="1:9">
      <c r="A12" s="20" t="s">
        <v>388</v>
      </c>
      <c r="B12" s="10" t="s">
        <v>389</v>
      </c>
      <c r="C12" s="10" t="s">
        <v>390</v>
      </c>
      <c r="D12" s="17" t="s">
        <v>391</v>
      </c>
      <c r="E12" s="17"/>
      <c r="F12" s="17" t="s">
        <v>392</v>
      </c>
      <c r="G12" s="17"/>
      <c r="H12" s="17"/>
      <c r="I12" s="17"/>
    </row>
    <row r="13" ht="42" customHeight="1" spans="1:9">
      <c r="A13" s="20"/>
      <c r="B13" s="17" t="s">
        <v>393</v>
      </c>
      <c r="C13" s="17" t="s">
        <v>394</v>
      </c>
      <c r="D13" s="10" t="s">
        <v>531</v>
      </c>
      <c r="E13" s="10"/>
      <c r="F13" s="17" t="s">
        <v>502</v>
      </c>
      <c r="G13" s="17"/>
      <c r="H13" s="17"/>
      <c r="I13" s="17"/>
    </row>
    <row r="14" ht="42" customHeight="1" spans="1:9">
      <c r="A14" s="20"/>
      <c r="B14" s="17"/>
      <c r="C14" s="17" t="s">
        <v>397</v>
      </c>
      <c r="D14" s="10" t="s">
        <v>522</v>
      </c>
      <c r="E14" s="10"/>
      <c r="F14" s="24">
        <v>1</v>
      </c>
      <c r="G14" s="17"/>
      <c r="H14" s="17"/>
      <c r="I14" s="17"/>
    </row>
    <row r="15" ht="42" customHeight="1" spans="1:9">
      <c r="A15" s="20"/>
      <c r="B15" s="17"/>
      <c r="C15" s="17" t="s">
        <v>400</v>
      </c>
      <c r="D15" s="25" t="s">
        <v>431</v>
      </c>
      <c r="E15" s="25"/>
      <c r="F15" s="25" t="s">
        <v>402</v>
      </c>
      <c r="G15" s="25"/>
      <c r="H15" s="25"/>
      <c r="I15" s="25"/>
    </row>
    <row r="16" ht="42" customHeight="1" spans="1:9">
      <c r="A16" s="20"/>
      <c r="B16" s="17" t="s">
        <v>403</v>
      </c>
      <c r="C16" s="17" t="s">
        <v>404</v>
      </c>
      <c r="D16" s="25" t="s">
        <v>523</v>
      </c>
      <c r="E16" s="25"/>
      <c r="F16" s="10" t="s">
        <v>546</v>
      </c>
      <c r="G16" s="10"/>
      <c r="H16" s="10"/>
      <c r="I16" s="10"/>
    </row>
    <row r="17" ht="42" customHeight="1" spans="1:9">
      <c r="A17" s="20"/>
      <c r="B17" s="17" t="s">
        <v>407</v>
      </c>
      <c r="C17" s="17" t="s">
        <v>411</v>
      </c>
      <c r="D17" s="10" t="s">
        <v>412</v>
      </c>
      <c r="E17" s="10"/>
      <c r="F17" s="25" t="s">
        <v>399</v>
      </c>
      <c r="G17" s="25"/>
      <c r="H17" s="25"/>
      <c r="I17" s="25"/>
    </row>
    <row r="18" ht="42" customHeight="1" spans="1:9">
      <c r="A18" s="20"/>
      <c r="B18" s="17"/>
      <c r="C18" s="17" t="s">
        <v>416</v>
      </c>
      <c r="D18" s="10" t="s">
        <v>525</v>
      </c>
      <c r="E18" s="10"/>
      <c r="F18" s="25" t="s">
        <v>399</v>
      </c>
      <c r="G18" s="25"/>
      <c r="H18" s="25"/>
      <c r="I18" s="25"/>
    </row>
    <row r="19" ht="42" customHeight="1" spans="1:9">
      <c r="A19" s="20"/>
      <c r="B19" s="17" t="s">
        <v>418</v>
      </c>
      <c r="C19" s="17" t="s">
        <v>419</v>
      </c>
      <c r="D19" s="25" t="s">
        <v>420</v>
      </c>
      <c r="E19" s="25"/>
      <c r="F19" s="25" t="s">
        <v>399</v>
      </c>
      <c r="G19" s="25"/>
      <c r="H19" s="25"/>
      <c r="I19" s="25"/>
    </row>
  </sheetData>
  <mergeCells count="31">
    <mergeCell ref="A5:I5"/>
    <mergeCell ref="B6:I6"/>
    <mergeCell ref="B7:I7"/>
    <mergeCell ref="B8:D8"/>
    <mergeCell ref="E8:I8"/>
    <mergeCell ref="B9:D9"/>
    <mergeCell ref="E9:I9"/>
    <mergeCell ref="B10:D10"/>
    <mergeCell ref="E10:I10"/>
    <mergeCell ref="B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8:A10"/>
    <mergeCell ref="A12:A19"/>
    <mergeCell ref="B13:B15"/>
    <mergeCell ref="B17:B18"/>
    <mergeCell ref="A3:I4"/>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19"/>
  <sheetViews>
    <sheetView workbookViewId="0">
      <selection activeCell="I2" sqref="I2"/>
    </sheetView>
  </sheetViews>
  <sheetFormatPr defaultColWidth="9" defaultRowHeight="13.5"/>
  <sheetData>
    <row r="2" spans="9:9">
      <c r="I2" t="s">
        <v>547</v>
      </c>
    </row>
    <row r="3" spans="1:9">
      <c r="A3" s="12" t="s">
        <v>378</v>
      </c>
      <c r="B3" s="12"/>
      <c r="C3" s="12"/>
      <c r="D3" s="12"/>
      <c r="E3" s="12"/>
      <c r="F3" s="12"/>
      <c r="G3" s="12"/>
      <c r="H3" s="12"/>
      <c r="I3" s="12"/>
    </row>
    <row r="4" spans="1:9">
      <c r="A4" s="12"/>
      <c r="B4" s="12"/>
      <c r="C4" s="12"/>
      <c r="D4" s="12"/>
      <c r="E4" s="12"/>
      <c r="F4" s="12"/>
      <c r="G4" s="12"/>
      <c r="H4" s="12"/>
      <c r="I4" s="12"/>
    </row>
    <row r="5" ht="14.25" spans="1:9">
      <c r="A5" s="13" t="s">
        <v>379</v>
      </c>
      <c r="B5" s="13"/>
      <c r="C5" s="13"/>
      <c r="D5" s="13"/>
      <c r="E5" s="13"/>
      <c r="F5" s="13"/>
      <c r="G5" s="13"/>
      <c r="H5" s="13"/>
      <c r="I5" s="13"/>
    </row>
    <row r="6" ht="42" customHeight="1" spans="1:9">
      <c r="A6" s="14" t="s">
        <v>380</v>
      </c>
      <c r="B6" s="15" t="s">
        <v>548</v>
      </c>
      <c r="C6" s="15"/>
      <c r="D6" s="15"/>
      <c r="E6" s="15"/>
      <c r="F6" s="15"/>
      <c r="G6" s="15"/>
      <c r="H6" s="15"/>
      <c r="I6" s="15"/>
    </row>
    <row r="7" ht="42" customHeight="1" spans="1:9">
      <c r="A7" s="16" t="s">
        <v>382</v>
      </c>
      <c r="B7" s="15" t="s">
        <v>0</v>
      </c>
      <c r="C7" s="15"/>
      <c r="D7" s="15"/>
      <c r="E7" s="15"/>
      <c r="F7" s="15"/>
      <c r="G7" s="15"/>
      <c r="H7" s="15"/>
      <c r="I7" s="15"/>
    </row>
    <row r="8" ht="42" customHeight="1" spans="1:9">
      <c r="A8" s="17" t="s">
        <v>383</v>
      </c>
      <c r="B8" s="18" t="s">
        <v>384</v>
      </c>
      <c r="C8" s="18"/>
      <c r="D8" s="18"/>
      <c r="E8" s="19">
        <v>250</v>
      </c>
      <c r="F8" s="19"/>
      <c r="G8" s="19"/>
      <c r="H8" s="19"/>
      <c r="I8" s="19"/>
    </row>
    <row r="9" ht="42" customHeight="1" spans="1:9">
      <c r="A9" s="20"/>
      <c r="B9" s="18" t="s">
        <v>385</v>
      </c>
      <c r="C9" s="18"/>
      <c r="D9" s="18"/>
      <c r="E9" s="19">
        <f>E8</f>
        <v>250</v>
      </c>
      <c r="F9" s="19"/>
      <c r="G9" s="19"/>
      <c r="H9" s="19"/>
      <c r="I9" s="19"/>
    </row>
    <row r="10" ht="42" customHeight="1" spans="1:9">
      <c r="A10" s="20"/>
      <c r="B10" s="18" t="s">
        <v>386</v>
      </c>
      <c r="C10" s="18"/>
      <c r="D10" s="18"/>
      <c r="E10" s="21" t="s">
        <v>3</v>
      </c>
      <c r="F10" s="21"/>
      <c r="G10" s="21"/>
      <c r="H10" s="21"/>
      <c r="I10" s="21"/>
    </row>
    <row r="11" ht="42" customHeight="1" spans="1:9">
      <c r="A11" s="22" t="s">
        <v>387</v>
      </c>
      <c r="B11" s="23" t="s">
        <v>521</v>
      </c>
      <c r="C11" s="23"/>
      <c r="D11" s="23"/>
      <c r="E11" s="23"/>
      <c r="F11" s="23"/>
      <c r="G11" s="23"/>
      <c r="H11" s="23"/>
      <c r="I11" s="23"/>
    </row>
    <row r="12" ht="42" customHeight="1" spans="1:9">
      <c r="A12" s="20" t="s">
        <v>388</v>
      </c>
      <c r="B12" s="27" t="s">
        <v>389</v>
      </c>
      <c r="C12" s="27" t="s">
        <v>390</v>
      </c>
      <c r="D12" s="28" t="s">
        <v>391</v>
      </c>
      <c r="E12" s="28"/>
      <c r="F12" s="28" t="s">
        <v>392</v>
      </c>
      <c r="G12" s="28"/>
      <c r="H12" s="28"/>
      <c r="I12" s="28"/>
    </row>
    <row r="13" ht="42" customHeight="1" spans="1:9">
      <c r="A13" s="20"/>
      <c r="B13" s="17" t="s">
        <v>393</v>
      </c>
      <c r="C13" s="29" t="s">
        <v>394</v>
      </c>
      <c r="D13" s="10" t="s">
        <v>531</v>
      </c>
      <c r="E13" s="10"/>
      <c r="F13" s="22" t="s">
        <v>502</v>
      </c>
      <c r="G13" s="30"/>
      <c r="H13" s="30"/>
      <c r="I13" s="38"/>
    </row>
    <row r="14" ht="42" customHeight="1" spans="1:9">
      <c r="A14" s="20"/>
      <c r="B14" s="17"/>
      <c r="C14" s="17" t="s">
        <v>397</v>
      </c>
      <c r="D14" s="10" t="s">
        <v>522</v>
      </c>
      <c r="E14" s="10"/>
      <c r="F14" s="31">
        <v>1</v>
      </c>
      <c r="G14" s="30"/>
      <c r="H14" s="30"/>
      <c r="I14" s="38"/>
    </row>
    <row r="15" ht="42" customHeight="1" spans="1:9">
      <c r="A15" s="20"/>
      <c r="B15" s="17"/>
      <c r="C15" s="17" t="s">
        <v>400</v>
      </c>
      <c r="D15" s="25" t="s">
        <v>431</v>
      </c>
      <c r="E15" s="25"/>
      <c r="F15" s="32" t="s">
        <v>402</v>
      </c>
      <c r="G15" s="33"/>
      <c r="H15" s="33"/>
      <c r="I15" s="39"/>
    </row>
    <row r="16" ht="42" customHeight="1" spans="1:9">
      <c r="A16" s="20"/>
      <c r="B16" s="17" t="s">
        <v>403</v>
      </c>
      <c r="C16" s="29" t="s">
        <v>404</v>
      </c>
      <c r="D16" s="25" t="s">
        <v>523</v>
      </c>
      <c r="E16" s="25"/>
      <c r="F16" s="10" t="s">
        <v>549</v>
      </c>
      <c r="G16" s="10"/>
      <c r="H16" s="10"/>
      <c r="I16" s="10"/>
    </row>
    <row r="17" ht="42" customHeight="1" spans="1:9">
      <c r="A17" s="20"/>
      <c r="B17" s="26" t="s">
        <v>407</v>
      </c>
      <c r="C17" s="34" t="s">
        <v>411</v>
      </c>
      <c r="D17" s="10" t="s">
        <v>412</v>
      </c>
      <c r="E17" s="10"/>
      <c r="F17" s="35" t="s">
        <v>399</v>
      </c>
      <c r="G17" s="36"/>
      <c r="H17" s="36"/>
      <c r="I17" s="40"/>
    </row>
    <row r="18" ht="42" customHeight="1" spans="1:9">
      <c r="A18" s="20"/>
      <c r="B18" s="26"/>
      <c r="C18" s="22" t="s">
        <v>416</v>
      </c>
      <c r="D18" s="10" t="s">
        <v>525</v>
      </c>
      <c r="E18" s="10"/>
      <c r="F18" s="35" t="s">
        <v>399</v>
      </c>
      <c r="G18" s="36"/>
      <c r="H18" s="36"/>
      <c r="I18" s="40"/>
    </row>
    <row r="19" ht="42" customHeight="1" spans="1:9">
      <c r="A19" s="20"/>
      <c r="B19" s="17" t="s">
        <v>418</v>
      </c>
      <c r="C19" s="37" t="s">
        <v>419</v>
      </c>
      <c r="D19" s="25" t="s">
        <v>420</v>
      </c>
      <c r="E19" s="25"/>
      <c r="F19" s="25" t="s">
        <v>399</v>
      </c>
      <c r="G19" s="25"/>
      <c r="H19" s="25"/>
      <c r="I19" s="25"/>
    </row>
  </sheetData>
  <mergeCells count="31">
    <mergeCell ref="A5:I5"/>
    <mergeCell ref="B6:I6"/>
    <mergeCell ref="B7:I7"/>
    <mergeCell ref="B8:D8"/>
    <mergeCell ref="E8:I8"/>
    <mergeCell ref="B9:D9"/>
    <mergeCell ref="E9:I9"/>
    <mergeCell ref="B10:D10"/>
    <mergeCell ref="E10:I10"/>
    <mergeCell ref="B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8:A10"/>
    <mergeCell ref="A12:A19"/>
    <mergeCell ref="B13:B15"/>
    <mergeCell ref="B17:B18"/>
    <mergeCell ref="A3:I4"/>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19"/>
  <sheetViews>
    <sheetView workbookViewId="0">
      <selection activeCell="I2" sqref="I2"/>
    </sheetView>
  </sheetViews>
  <sheetFormatPr defaultColWidth="9" defaultRowHeight="13.5"/>
  <sheetData>
    <row r="2" spans="9:9">
      <c r="I2" t="s">
        <v>550</v>
      </c>
    </row>
    <row r="3" spans="1:9">
      <c r="A3" s="12" t="s">
        <v>378</v>
      </c>
      <c r="B3" s="12"/>
      <c r="C3" s="12"/>
      <c r="D3" s="12"/>
      <c r="E3" s="12"/>
      <c r="F3" s="12"/>
      <c r="G3" s="12"/>
      <c r="H3" s="12"/>
      <c r="I3" s="12"/>
    </row>
    <row r="4" spans="1:9">
      <c r="A4" s="12"/>
      <c r="B4" s="12"/>
      <c r="C4" s="12"/>
      <c r="D4" s="12"/>
      <c r="E4" s="12"/>
      <c r="F4" s="12"/>
      <c r="G4" s="12"/>
      <c r="H4" s="12"/>
      <c r="I4" s="12"/>
    </row>
    <row r="5" ht="14.25" spans="1:9">
      <c r="A5" s="13" t="s">
        <v>379</v>
      </c>
      <c r="B5" s="13"/>
      <c r="C5" s="13"/>
      <c r="D5" s="13"/>
      <c r="E5" s="13"/>
      <c r="F5" s="13"/>
      <c r="G5" s="13"/>
      <c r="H5" s="13"/>
      <c r="I5" s="13"/>
    </row>
    <row r="6" ht="42" customHeight="1" spans="1:9">
      <c r="A6" s="14" t="s">
        <v>380</v>
      </c>
      <c r="B6" s="15" t="s">
        <v>551</v>
      </c>
      <c r="C6" s="15"/>
      <c r="D6" s="15"/>
      <c r="E6" s="15"/>
      <c r="F6" s="15"/>
      <c r="G6" s="15"/>
      <c r="H6" s="15"/>
      <c r="I6" s="15"/>
    </row>
    <row r="7" ht="42" customHeight="1" spans="1:9">
      <c r="A7" s="16" t="s">
        <v>382</v>
      </c>
      <c r="B7" s="15" t="s">
        <v>0</v>
      </c>
      <c r="C7" s="15"/>
      <c r="D7" s="15"/>
      <c r="E7" s="15"/>
      <c r="F7" s="15"/>
      <c r="G7" s="15"/>
      <c r="H7" s="15"/>
      <c r="I7" s="15"/>
    </row>
    <row r="8" ht="42" customHeight="1" spans="1:9">
      <c r="A8" s="17" t="s">
        <v>383</v>
      </c>
      <c r="B8" s="18" t="s">
        <v>384</v>
      </c>
      <c r="C8" s="18"/>
      <c r="D8" s="18"/>
      <c r="E8" s="19">
        <v>12.9</v>
      </c>
      <c r="F8" s="19"/>
      <c r="G8" s="19"/>
      <c r="H8" s="19"/>
      <c r="I8" s="19"/>
    </row>
    <row r="9" ht="42" customHeight="1" spans="1:9">
      <c r="A9" s="20"/>
      <c r="B9" s="18" t="s">
        <v>385</v>
      </c>
      <c r="C9" s="18"/>
      <c r="D9" s="18"/>
      <c r="E9" s="19">
        <f>E8</f>
        <v>12.9</v>
      </c>
      <c r="F9" s="19"/>
      <c r="G9" s="19"/>
      <c r="H9" s="19"/>
      <c r="I9" s="19"/>
    </row>
    <row r="10" ht="42" customHeight="1" spans="1:9">
      <c r="A10" s="20"/>
      <c r="B10" s="18" t="s">
        <v>386</v>
      </c>
      <c r="C10" s="18"/>
      <c r="D10" s="18"/>
      <c r="E10" s="21" t="s">
        <v>3</v>
      </c>
      <c r="F10" s="21"/>
      <c r="G10" s="21"/>
      <c r="H10" s="21"/>
      <c r="I10" s="21"/>
    </row>
    <row r="11" ht="42" customHeight="1" spans="1:9">
      <c r="A11" s="22" t="s">
        <v>387</v>
      </c>
      <c r="B11" s="23" t="s">
        <v>521</v>
      </c>
      <c r="C11" s="23"/>
      <c r="D11" s="23"/>
      <c r="E11" s="23"/>
      <c r="F11" s="23"/>
      <c r="G11" s="23"/>
      <c r="H11" s="23"/>
      <c r="I11" s="23"/>
    </row>
    <row r="12" ht="42" customHeight="1" spans="1:9">
      <c r="A12" s="20" t="s">
        <v>388</v>
      </c>
      <c r="B12" s="10" t="s">
        <v>389</v>
      </c>
      <c r="C12" s="10" t="s">
        <v>390</v>
      </c>
      <c r="D12" s="17" t="s">
        <v>391</v>
      </c>
      <c r="E12" s="17"/>
      <c r="F12" s="17" t="s">
        <v>392</v>
      </c>
      <c r="G12" s="17"/>
      <c r="H12" s="17"/>
      <c r="I12" s="17"/>
    </row>
    <row r="13" ht="42" customHeight="1" spans="1:9">
      <c r="A13" s="20"/>
      <c r="B13" s="17" t="s">
        <v>393</v>
      </c>
      <c r="C13" s="17" t="s">
        <v>394</v>
      </c>
      <c r="D13" s="10" t="s">
        <v>531</v>
      </c>
      <c r="E13" s="10"/>
      <c r="F13" s="17" t="s">
        <v>502</v>
      </c>
      <c r="G13" s="17"/>
      <c r="H13" s="17"/>
      <c r="I13" s="17"/>
    </row>
    <row r="14" ht="42" customHeight="1" spans="1:9">
      <c r="A14" s="20"/>
      <c r="B14" s="17"/>
      <c r="C14" s="17" t="s">
        <v>397</v>
      </c>
      <c r="D14" s="10" t="s">
        <v>522</v>
      </c>
      <c r="E14" s="10"/>
      <c r="F14" s="24">
        <v>1</v>
      </c>
      <c r="G14" s="17"/>
      <c r="H14" s="17"/>
      <c r="I14" s="17"/>
    </row>
    <row r="15" ht="42" customHeight="1" spans="1:9">
      <c r="A15" s="20"/>
      <c r="B15" s="17"/>
      <c r="C15" s="17" t="s">
        <v>400</v>
      </c>
      <c r="D15" s="25" t="s">
        <v>431</v>
      </c>
      <c r="E15" s="25"/>
      <c r="F15" s="25" t="s">
        <v>402</v>
      </c>
      <c r="G15" s="25"/>
      <c r="H15" s="25"/>
      <c r="I15" s="25"/>
    </row>
    <row r="16" ht="42" customHeight="1" spans="1:9">
      <c r="A16" s="20"/>
      <c r="B16" s="17" t="s">
        <v>403</v>
      </c>
      <c r="C16" s="17" t="s">
        <v>404</v>
      </c>
      <c r="D16" s="25" t="s">
        <v>523</v>
      </c>
      <c r="E16" s="25"/>
      <c r="F16" s="10" t="s">
        <v>552</v>
      </c>
      <c r="G16" s="10"/>
      <c r="H16" s="10"/>
      <c r="I16" s="10"/>
    </row>
    <row r="17" ht="42" customHeight="1" spans="1:9">
      <c r="A17" s="20"/>
      <c r="B17" s="26" t="s">
        <v>407</v>
      </c>
      <c r="C17" s="17" t="s">
        <v>411</v>
      </c>
      <c r="D17" s="10" t="s">
        <v>412</v>
      </c>
      <c r="E17" s="10"/>
      <c r="F17" s="25" t="s">
        <v>399</v>
      </c>
      <c r="G17" s="25"/>
      <c r="H17" s="25"/>
      <c r="I17" s="25"/>
    </row>
    <row r="18" ht="42" customHeight="1" spans="1:9">
      <c r="A18" s="20"/>
      <c r="B18" s="26"/>
      <c r="C18" s="17" t="s">
        <v>416</v>
      </c>
      <c r="D18" s="10" t="s">
        <v>525</v>
      </c>
      <c r="E18" s="10"/>
      <c r="F18" s="25" t="s">
        <v>399</v>
      </c>
      <c r="G18" s="25"/>
      <c r="H18" s="25"/>
      <c r="I18" s="25"/>
    </row>
    <row r="19" ht="42" customHeight="1" spans="1:9">
      <c r="A19" s="20"/>
      <c r="B19" s="17" t="s">
        <v>418</v>
      </c>
      <c r="C19" s="17" t="s">
        <v>419</v>
      </c>
      <c r="D19" s="25" t="s">
        <v>420</v>
      </c>
      <c r="E19" s="25"/>
      <c r="F19" s="25" t="s">
        <v>399</v>
      </c>
      <c r="G19" s="25"/>
      <c r="H19" s="25"/>
      <c r="I19" s="25"/>
    </row>
  </sheetData>
  <mergeCells count="31">
    <mergeCell ref="A5:I5"/>
    <mergeCell ref="B6:I6"/>
    <mergeCell ref="B7:I7"/>
    <mergeCell ref="B8:D8"/>
    <mergeCell ref="E8:I8"/>
    <mergeCell ref="B9:D9"/>
    <mergeCell ref="E9:I9"/>
    <mergeCell ref="B10:D10"/>
    <mergeCell ref="E10:I10"/>
    <mergeCell ref="B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8:A10"/>
    <mergeCell ref="A12:A19"/>
    <mergeCell ref="B13:B15"/>
    <mergeCell ref="B17:B18"/>
    <mergeCell ref="A3:I4"/>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19"/>
  <sheetViews>
    <sheetView workbookViewId="0">
      <selection activeCell="F15" sqref="F15:I15"/>
    </sheetView>
  </sheetViews>
  <sheetFormatPr defaultColWidth="9" defaultRowHeight="13.5"/>
  <sheetData>
    <row r="2" spans="9:9">
      <c r="I2" t="s">
        <v>553</v>
      </c>
    </row>
    <row r="3" spans="1:9">
      <c r="A3" s="12" t="s">
        <v>378</v>
      </c>
      <c r="B3" s="12"/>
      <c r="C3" s="12"/>
      <c r="D3" s="12"/>
      <c r="E3" s="12"/>
      <c r="F3" s="12"/>
      <c r="G3" s="12"/>
      <c r="H3" s="12"/>
      <c r="I3" s="12"/>
    </row>
    <row r="4" spans="1:9">
      <c r="A4" s="12"/>
      <c r="B4" s="12"/>
      <c r="C4" s="12"/>
      <c r="D4" s="12"/>
      <c r="E4" s="12"/>
      <c r="F4" s="12"/>
      <c r="G4" s="12"/>
      <c r="H4" s="12"/>
      <c r="I4" s="12"/>
    </row>
    <row r="5" ht="14.25" spans="1:9">
      <c r="A5" s="13" t="s">
        <v>379</v>
      </c>
      <c r="B5" s="13"/>
      <c r="C5" s="13"/>
      <c r="D5" s="13"/>
      <c r="E5" s="13"/>
      <c r="F5" s="13"/>
      <c r="G5" s="13"/>
      <c r="H5" s="13"/>
      <c r="I5" s="13"/>
    </row>
    <row r="6" ht="42" customHeight="1" spans="1:9">
      <c r="A6" s="14" t="s">
        <v>380</v>
      </c>
      <c r="B6" s="15" t="s">
        <v>554</v>
      </c>
      <c r="C6" s="15"/>
      <c r="D6" s="15"/>
      <c r="E6" s="15"/>
      <c r="F6" s="15"/>
      <c r="G6" s="15"/>
      <c r="H6" s="15"/>
      <c r="I6" s="15"/>
    </row>
    <row r="7" ht="42" customHeight="1" spans="1:9">
      <c r="A7" s="16" t="s">
        <v>382</v>
      </c>
      <c r="B7" s="15" t="s">
        <v>0</v>
      </c>
      <c r="C7" s="15"/>
      <c r="D7" s="15"/>
      <c r="E7" s="15"/>
      <c r="F7" s="15"/>
      <c r="G7" s="15"/>
      <c r="H7" s="15"/>
      <c r="I7" s="15"/>
    </row>
    <row r="8" ht="42" customHeight="1" spans="1:9">
      <c r="A8" s="17" t="s">
        <v>383</v>
      </c>
      <c r="B8" s="18" t="s">
        <v>384</v>
      </c>
      <c r="C8" s="18"/>
      <c r="D8" s="18"/>
      <c r="E8" s="19">
        <v>16.22</v>
      </c>
      <c r="F8" s="19"/>
      <c r="G8" s="19"/>
      <c r="H8" s="19"/>
      <c r="I8" s="19"/>
    </row>
    <row r="9" ht="42" customHeight="1" spans="1:9">
      <c r="A9" s="20"/>
      <c r="B9" s="18" t="s">
        <v>385</v>
      </c>
      <c r="C9" s="18"/>
      <c r="D9" s="18"/>
      <c r="E9" s="19">
        <f>E8</f>
        <v>16.22</v>
      </c>
      <c r="F9" s="19"/>
      <c r="G9" s="19"/>
      <c r="H9" s="19"/>
      <c r="I9" s="19"/>
    </row>
    <row r="10" ht="42" customHeight="1" spans="1:9">
      <c r="A10" s="20"/>
      <c r="B10" s="18" t="s">
        <v>386</v>
      </c>
      <c r="C10" s="18"/>
      <c r="D10" s="18"/>
      <c r="E10" s="21" t="s">
        <v>3</v>
      </c>
      <c r="F10" s="21"/>
      <c r="G10" s="21"/>
      <c r="H10" s="21"/>
      <c r="I10" s="21"/>
    </row>
    <row r="11" ht="42" customHeight="1" spans="1:9">
      <c r="A11" s="22" t="s">
        <v>387</v>
      </c>
      <c r="B11" s="23" t="s">
        <v>521</v>
      </c>
      <c r="C11" s="23"/>
      <c r="D11" s="23"/>
      <c r="E11" s="23"/>
      <c r="F11" s="23"/>
      <c r="G11" s="23"/>
      <c r="H11" s="23"/>
      <c r="I11" s="23"/>
    </row>
    <row r="12" ht="42" customHeight="1" spans="1:9">
      <c r="A12" s="20" t="s">
        <v>388</v>
      </c>
      <c r="B12" s="10" t="s">
        <v>389</v>
      </c>
      <c r="C12" s="10" t="s">
        <v>390</v>
      </c>
      <c r="D12" s="17" t="s">
        <v>391</v>
      </c>
      <c r="E12" s="17"/>
      <c r="F12" s="17" t="s">
        <v>392</v>
      </c>
      <c r="G12" s="17"/>
      <c r="H12" s="17"/>
      <c r="I12" s="17"/>
    </row>
    <row r="13" ht="42" customHeight="1" spans="1:9">
      <c r="A13" s="20"/>
      <c r="B13" s="17" t="s">
        <v>393</v>
      </c>
      <c r="C13" s="17" t="s">
        <v>394</v>
      </c>
      <c r="D13" s="10" t="s">
        <v>531</v>
      </c>
      <c r="E13" s="10"/>
      <c r="F13" s="17" t="s">
        <v>502</v>
      </c>
      <c r="G13" s="17"/>
      <c r="H13" s="17"/>
      <c r="I13" s="17"/>
    </row>
    <row r="14" ht="42" customHeight="1" spans="1:9">
      <c r="A14" s="20"/>
      <c r="B14" s="17"/>
      <c r="C14" s="17" t="s">
        <v>397</v>
      </c>
      <c r="D14" s="10" t="s">
        <v>522</v>
      </c>
      <c r="E14" s="10"/>
      <c r="F14" s="24">
        <v>1</v>
      </c>
      <c r="G14" s="17"/>
      <c r="H14" s="17"/>
      <c r="I14" s="17"/>
    </row>
    <row r="15" ht="42" customHeight="1" spans="1:9">
      <c r="A15" s="20"/>
      <c r="B15" s="17"/>
      <c r="C15" s="17" t="s">
        <v>400</v>
      </c>
      <c r="D15" s="25" t="s">
        <v>431</v>
      </c>
      <c r="E15" s="25"/>
      <c r="F15" s="25" t="s">
        <v>402</v>
      </c>
      <c r="G15" s="25"/>
      <c r="H15" s="25"/>
      <c r="I15" s="25"/>
    </row>
    <row r="16" ht="42" customHeight="1" spans="1:9">
      <c r="A16" s="20"/>
      <c r="B16" s="17" t="s">
        <v>403</v>
      </c>
      <c r="C16" s="17" t="s">
        <v>404</v>
      </c>
      <c r="D16" s="25" t="s">
        <v>523</v>
      </c>
      <c r="E16" s="25"/>
      <c r="F16" s="10" t="s">
        <v>555</v>
      </c>
      <c r="G16" s="10"/>
      <c r="H16" s="10"/>
      <c r="I16" s="10"/>
    </row>
    <row r="17" ht="42" customHeight="1" spans="1:9">
      <c r="A17" s="20"/>
      <c r="B17" s="17" t="s">
        <v>407</v>
      </c>
      <c r="C17" s="17" t="s">
        <v>411</v>
      </c>
      <c r="D17" s="10" t="s">
        <v>412</v>
      </c>
      <c r="E17" s="10"/>
      <c r="F17" s="25" t="s">
        <v>399</v>
      </c>
      <c r="G17" s="25"/>
      <c r="H17" s="25"/>
      <c r="I17" s="25"/>
    </row>
    <row r="18" ht="42" customHeight="1" spans="1:9">
      <c r="A18" s="20"/>
      <c r="B18" s="17"/>
      <c r="C18" s="17" t="s">
        <v>416</v>
      </c>
      <c r="D18" s="10" t="s">
        <v>525</v>
      </c>
      <c r="E18" s="10"/>
      <c r="F18" s="25" t="s">
        <v>399</v>
      </c>
      <c r="G18" s="25"/>
      <c r="H18" s="25"/>
      <c r="I18" s="25"/>
    </row>
    <row r="19" ht="42" customHeight="1" spans="1:9">
      <c r="A19" s="20"/>
      <c r="B19" s="17" t="s">
        <v>418</v>
      </c>
      <c r="C19" s="17" t="s">
        <v>419</v>
      </c>
      <c r="D19" s="25" t="s">
        <v>420</v>
      </c>
      <c r="E19" s="25"/>
      <c r="F19" s="25" t="s">
        <v>399</v>
      </c>
      <c r="G19" s="25"/>
      <c r="H19" s="25"/>
      <c r="I19" s="25"/>
    </row>
  </sheetData>
  <mergeCells count="31">
    <mergeCell ref="A5:I5"/>
    <mergeCell ref="B6:I6"/>
    <mergeCell ref="B7:I7"/>
    <mergeCell ref="B8:D8"/>
    <mergeCell ref="E8:I8"/>
    <mergeCell ref="B9:D9"/>
    <mergeCell ref="E9:I9"/>
    <mergeCell ref="B10:D10"/>
    <mergeCell ref="E10:I10"/>
    <mergeCell ref="B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8:A10"/>
    <mergeCell ref="A12:A19"/>
    <mergeCell ref="B13:B15"/>
    <mergeCell ref="B17:B18"/>
    <mergeCell ref="A3:I4"/>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tabSelected="1" topLeftCell="A2" workbookViewId="0">
      <selection activeCell="D6" sqref="D6:H6"/>
    </sheetView>
  </sheetViews>
  <sheetFormatPr defaultColWidth="9" defaultRowHeight="13.5" outlineLevelCol="7"/>
  <cols>
    <col min="6" max="7" width="10.375"/>
    <col min="8" max="8" width="39" customWidth="1"/>
  </cols>
  <sheetData>
    <row r="1" spans="8:8">
      <c r="H1" s="1" t="s">
        <v>556</v>
      </c>
    </row>
    <row r="2" ht="46" customHeight="1" spans="1:8">
      <c r="A2" s="2" t="s">
        <v>557</v>
      </c>
      <c r="B2" s="2"/>
      <c r="C2" s="2"/>
      <c r="D2" s="2"/>
      <c r="E2" s="2"/>
      <c r="F2" s="2"/>
      <c r="G2" s="2"/>
      <c r="H2" s="2"/>
    </row>
    <row r="3" ht="14.25" spans="1:8">
      <c r="A3" s="3" t="s">
        <v>558</v>
      </c>
      <c r="B3" s="3"/>
      <c r="C3" s="3"/>
      <c r="D3" s="3"/>
      <c r="E3" s="3"/>
      <c r="F3" s="3"/>
      <c r="G3" s="3"/>
      <c r="H3" s="3"/>
    </row>
    <row r="4" ht="50" customHeight="1" spans="1:8">
      <c r="A4" s="4" t="s">
        <v>559</v>
      </c>
      <c r="B4" s="4"/>
      <c r="C4" s="4"/>
      <c r="D4" s="4" t="s">
        <v>0</v>
      </c>
      <c r="E4" s="4"/>
      <c r="F4" s="4"/>
      <c r="G4" s="4"/>
      <c r="H4" s="4"/>
    </row>
    <row r="5" ht="50" customHeight="1" spans="1:8">
      <c r="A5" s="4" t="s">
        <v>560</v>
      </c>
      <c r="B5" s="4" t="s">
        <v>561</v>
      </c>
      <c r="C5" s="4"/>
      <c r="D5" s="4" t="s">
        <v>562</v>
      </c>
      <c r="E5" s="4"/>
      <c r="F5" s="4"/>
      <c r="G5" s="4"/>
      <c r="H5" s="4"/>
    </row>
    <row r="6" ht="386" customHeight="1" spans="1:8">
      <c r="A6" s="4"/>
      <c r="B6" s="4" t="s">
        <v>563</v>
      </c>
      <c r="C6" s="4"/>
      <c r="D6" s="5" t="s">
        <v>564</v>
      </c>
      <c r="E6" s="6"/>
      <c r="F6" s="6"/>
      <c r="G6" s="6"/>
      <c r="H6" s="7"/>
    </row>
    <row r="7" ht="93" customHeight="1" spans="1:8">
      <c r="A7" s="4"/>
      <c r="B7" s="4" t="s">
        <v>565</v>
      </c>
      <c r="C7" s="4"/>
      <c r="D7" s="5" t="s">
        <v>566</v>
      </c>
      <c r="E7" s="6"/>
      <c r="F7" s="6"/>
      <c r="G7" s="6"/>
      <c r="H7" s="7"/>
    </row>
    <row r="8" ht="93" customHeight="1" spans="1:8">
      <c r="A8" s="4"/>
      <c r="B8" s="4" t="s">
        <v>567</v>
      </c>
      <c r="C8" s="4"/>
      <c r="D8" s="4" t="s">
        <v>568</v>
      </c>
      <c r="E8" s="4"/>
      <c r="F8" s="4"/>
      <c r="G8" s="4"/>
      <c r="H8" s="4"/>
    </row>
    <row r="9" ht="124" customHeight="1" spans="1:8">
      <c r="A9" s="4"/>
      <c r="B9" s="4" t="s">
        <v>569</v>
      </c>
      <c r="C9" s="4"/>
      <c r="D9" s="5" t="s">
        <v>570</v>
      </c>
      <c r="E9" s="6"/>
      <c r="F9" s="6"/>
      <c r="G9" s="6"/>
      <c r="H9" s="7"/>
    </row>
    <row r="10" ht="50" customHeight="1" spans="1:8">
      <c r="A10" s="4"/>
      <c r="B10" s="4" t="s">
        <v>571</v>
      </c>
      <c r="C10" s="4"/>
      <c r="D10" s="4"/>
      <c r="E10" s="4"/>
      <c r="F10" s="4" t="s">
        <v>572</v>
      </c>
      <c r="G10" s="4" t="s">
        <v>385</v>
      </c>
      <c r="H10" s="4" t="s">
        <v>386</v>
      </c>
    </row>
    <row r="11" ht="50" customHeight="1" spans="1:8">
      <c r="A11" s="4"/>
      <c r="B11" s="4"/>
      <c r="C11" s="4"/>
      <c r="D11" s="4"/>
      <c r="E11" s="4"/>
      <c r="F11" s="8">
        <v>13042.28</v>
      </c>
      <c r="G11" s="8">
        <v>13042.28</v>
      </c>
      <c r="H11" s="8"/>
    </row>
    <row r="12" ht="50" customHeight="1" spans="1:8">
      <c r="A12" s="9" t="s">
        <v>573</v>
      </c>
      <c r="B12" s="9" t="s">
        <v>574</v>
      </c>
      <c r="C12" s="9"/>
      <c r="D12" s="9"/>
      <c r="E12" s="9"/>
      <c r="F12" s="9"/>
      <c r="G12" s="9"/>
      <c r="H12" s="9"/>
    </row>
    <row r="13" ht="50" customHeight="1" spans="1:8">
      <c r="A13" s="10" t="s">
        <v>575</v>
      </c>
      <c r="B13" s="10" t="s">
        <v>389</v>
      </c>
      <c r="C13" s="10" t="s">
        <v>390</v>
      </c>
      <c r="D13" s="10"/>
      <c r="E13" s="10" t="s">
        <v>391</v>
      </c>
      <c r="F13" s="10"/>
      <c r="G13" s="10" t="s">
        <v>576</v>
      </c>
      <c r="H13" s="10"/>
    </row>
    <row r="14" ht="50" customHeight="1" spans="1:8">
      <c r="A14" s="10"/>
      <c r="B14" s="10" t="s">
        <v>393</v>
      </c>
      <c r="C14" s="10" t="s">
        <v>394</v>
      </c>
      <c r="D14" s="10"/>
      <c r="E14" s="10" t="s">
        <v>577</v>
      </c>
      <c r="F14" s="10"/>
      <c r="G14" s="10" t="s">
        <v>578</v>
      </c>
      <c r="H14" s="10"/>
    </row>
    <row r="15" ht="65" customHeight="1" spans="1:8">
      <c r="A15" s="10"/>
      <c r="B15" s="10"/>
      <c r="C15" s="10" t="s">
        <v>397</v>
      </c>
      <c r="D15" s="10"/>
      <c r="E15" s="10" t="s">
        <v>579</v>
      </c>
      <c r="F15" s="10"/>
      <c r="G15" s="10" t="s">
        <v>580</v>
      </c>
      <c r="H15" s="10"/>
    </row>
    <row r="16" ht="50" customHeight="1" spans="1:8">
      <c r="A16" s="10"/>
      <c r="B16" s="10"/>
      <c r="C16" s="10" t="s">
        <v>400</v>
      </c>
      <c r="D16" s="10"/>
      <c r="E16" s="10" t="s">
        <v>581</v>
      </c>
      <c r="F16" s="10"/>
      <c r="G16" s="10" t="s">
        <v>582</v>
      </c>
      <c r="H16" s="10"/>
    </row>
    <row r="17" ht="50" customHeight="1" spans="1:8">
      <c r="A17" s="10"/>
      <c r="B17" s="10"/>
      <c r="C17" s="10" t="s">
        <v>583</v>
      </c>
      <c r="D17" s="10"/>
      <c r="E17" s="10" t="s">
        <v>584</v>
      </c>
      <c r="F17" s="10"/>
      <c r="G17" s="10" t="s">
        <v>585</v>
      </c>
      <c r="H17" s="10"/>
    </row>
    <row r="18" ht="50" customHeight="1" spans="1:8">
      <c r="A18" s="10"/>
      <c r="B18" s="10"/>
      <c r="C18" s="10" t="s">
        <v>408</v>
      </c>
      <c r="D18" s="10"/>
      <c r="E18" s="10" t="s">
        <v>586</v>
      </c>
      <c r="F18" s="10"/>
      <c r="G18" s="10" t="s">
        <v>587</v>
      </c>
      <c r="H18" s="10"/>
    </row>
    <row r="19" ht="66" customHeight="1" spans="1:8">
      <c r="A19" s="10"/>
      <c r="B19" s="10"/>
      <c r="C19" s="10" t="s">
        <v>413</v>
      </c>
      <c r="D19" s="10"/>
      <c r="E19" s="10" t="s">
        <v>588</v>
      </c>
      <c r="F19" s="10"/>
      <c r="G19" s="10" t="s">
        <v>589</v>
      </c>
      <c r="H19" s="10"/>
    </row>
    <row r="20" ht="102" customHeight="1" spans="1:8">
      <c r="A20" s="10"/>
      <c r="B20" s="10"/>
      <c r="C20" s="10" t="s">
        <v>416</v>
      </c>
      <c r="D20" s="10"/>
      <c r="E20" s="10" t="s">
        <v>590</v>
      </c>
      <c r="F20" s="10"/>
      <c r="G20" s="10" t="s">
        <v>591</v>
      </c>
      <c r="H20" s="10"/>
    </row>
    <row r="21" ht="50" customHeight="1" spans="1:8">
      <c r="A21" s="10"/>
      <c r="B21" s="10" t="s">
        <v>418</v>
      </c>
      <c r="C21" s="10" t="s">
        <v>419</v>
      </c>
      <c r="D21" s="10"/>
      <c r="E21" s="10" t="s">
        <v>592</v>
      </c>
      <c r="F21" s="10"/>
      <c r="G21" s="10" t="s">
        <v>593</v>
      </c>
      <c r="H21" s="10"/>
    </row>
    <row r="22" spans="1:8">
      <c r="A22" s="11"/>
      <c r="B22" s="11"/>
      <c r="C22" s="11"/>
      <c r="D22" s="11"/>
      <c r="E22" s="11"/>
      <c r="F22" s="11"/>
      <c r="G22" s="11"/>
      <c r="H22" s="11"/>
    </row>
    <row r="23" spans="1:8">
      <c r="A23" s="11"/>
      <c r="B23" s="11"/>
      <c r="C23" s="11"/>
      <c r="D23" s="11"/>
      <c r="E23" s="11"/>
      <c r="F23" s="11"/>
      <c r="G23" s="11"/>
      <c r="H23" s="11"/>
    </row>
    <row r="24" spans="1:8">
      <c r="A24" s="11"/>
      <c r="B24" s="11"/>
      <c r="C24" s="11"/>
      <c r="D24" s="11"/>
      <c r="E24" s="11"/>
      <c r="F24" s="11"/>
      <c r="G24" s="11"/>
      <c r="H24" s="11"/>
    </row>
  </sheetData>
  <mergeCells count="47">
    <mergeCell ref="A2:H2"/>
    <mergeCell ref="A3:H3"/>
    <mergeCell ref="A4:C4"/>
    <mergeCell ref="D4:H4"/>
    <mergeCell ref="B5:C5"/>
    <mergeCell ref="D5:H5"/>
    <mergeCell ref="B6:C6"/>
    <mergeCell ref="D6:H6"/>
    <mergeCell ref="B7:C7"/>
    <mergeCell ref="D7:H7"/>
    <mergeCell ref="B8:C8"/>
    <mergeCell ref="D8:H8"/>
    <mergeCell ref="B9:C9"/>
    <mergeCell ref="D9:H9"/>
    <mergeCell ref="B12:H12"/>
    <mergeCell ref="C13:D13"/>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C21:D21"/>
    <mergeCell ref="E21:F21"/>
    <mergeCell ref="G21:H21"/>
    <mergeCell ref="A5:A11"/>
    <mergeCell ref="A13:A21"/>
    <mergeCell ref="B14:B17"/>
    <mergeCell ref="B18:B20"/>
    <mergeCell ref="B10:E1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pane ySplit="6" topLeftCell="A15" activePane="bottomLeft" state="frozen"/>
      <selection/>
      <selection pane="bottomLeft" activeCell="F29" sqref="F29"/>
    </sheetView>
  </sheetViews>
  <sheetFormatPr defaultColWidth="10" defaultRowHeight="13.5"/>
  <cols>
    <col min="1" max="1" width="1.53333333333333" customWidth="1"/>
    <col min="2" max="4" width="6.15" customWidth="1"/>
    <col min="5" max="5" width="16.825" customWidth="1"/>
    <col min="6" max="6" width="41.0333333333333" customWidth="1"/>
    <col min="7" max="7" width="17.9083333333333" customWidth="1"/>
    <col min="8" max="8" width="16.4083333333333" customWidth="1"/>
    <col min="9" max="9" width="17.9083333333333" customWidth="1"/>
    <col min="10" max="10" width="1.53333333333333" customWidth="1"/>
    <col min="11" max="11" width="9.76666666666667" customWidth="1"/>
  </cols>
  <sheetData>
    <row r="1" ht="14.3" customHeight="1" spans="1:10">
      <c r="A1" s="45"/>
      <c r="B1" s="46"/>
      <c r="C1" s="46"/>
      <c r="D1" s="46"/>
      <c r="E1" s="47"/>
      <c r="F1" s="47"/>
      <c r="G1" s="48"/>
      <c r="H1" s="48"/>
      <c r="I1" s="65" t="s">
        <v>68</v>
      </c>
      <c r="J1" s="52"/>
    </row>
    <row r="2" ht="19.9" customHeight="1" spans="1:10">
      <c r="A2" s="45"/>
      <c r="B2" s="49" t="s">
        <v>69</v>
      </c>
      <c r="C2" s="49"/>
      <c r="D2" s="49"/>
      <c r="E2" s="49"/>
      <c r="F2" s="49"/>
      <c r="G2" s="49"/>
      <c r="H2" s="49"/>
      <c r="I2" s="49"/>
      <c r="J2" s="52" t="s">
        <v>3</v>
      </c>
    </row>
    <row r="3" ht="17.05" customHeight="1" spans="1:10">
      <c r="A3" s="50"/>
      <c r="B3" s="51" t="s">
        <v>5</v>
      </c>
      <c r="C3" s="51"/>
      <c r="D3" s="51"/>
      <c r="E3" s="51"/>
      <c r="F3" s="51"/>
      <c r="G3" s="50"/>
      <c r="H3" s="50"/>
      <c r="I3" s="66" t="s">
        <v>6</v>
      </c>
      <c r="J3" s="67"/>
    </row>
    <row r="4" ht="21.35" customHeight="1" spans="1:10">
      <c r="A4" s="52"/>
      <c r="B4" s="53" t="s">
        <v>9</v>
      </c>
      <c r="C4" s="53"/>
      <c r="D4" s="53"/>
      <c r="E4" s="53"/>
      <c r="F4" s="53"/>
      <c r="G4" s="53" t="s">
        <v>53</v>
      </c>
      <c r="H4" s="53" t="s">
        <v>70</v>
      </c>
      <c r="I4" s="53" t="s">
        <v>71</v>
      </c>
      <c r="J4" s="68"/>
    </row>
    <row r="5" ht="21.35" customHeight="1" spans="1:10">
      <c r="A5" s="54"/>
      <c r="B5" s="53" t="s">
        <v>72</v>
      </c>
      <c r="C5" s="53"/>
      <c r="D5" s="53"/>
      <c r="E5" s="53" t="s">
        <v>64</v>
      </c>
      <c r="F5" s="53" t="s">
        <v>65</v>
      </c>
      <c r="G5" s="53"/>
      <c r="H5" s="53"/>
      <c r="I5" s="53"/>
      <c r="J5" s="68"/>
    </row>
    <row r="6" ht="21.35" customHeight="1" spans="1:10">
      <c r="A6" s="54"/>
      <c r="B6" s="53" t="s">
        <v>73</v>
      </c>
      <c r="C6" s="53" t="s">
        <v>74</v>
      </c>
      <c r="D6" s="53" t="s">
        <v>75</v>
      </c>
      <c r="E6" s="53"/>
      <c r="F6" s="53"/>
      <c r="G6" s="53"/>
      <c r="H6" s="53"/>
      <c r="I6" s="53"/>
      <c r="J6" s="69"/>
    </row>
    <row r="7" ht="19.9" customHeight="1" spans="1:10">
      <c r="A7" s="55"/>
      <c r="B7" s="56"/>
      <c r="C7" s="56"/>
      <c r="D7" s="56"/>
      <c r="E7" s="56"/>
      <c r="F7" s="56" t="s">
        <v>66</v>
      </c>
      <c r="G7" s="57">
        <v>130422814</v>
      </c>
      <c r="H7" s="57">
        <v>6064427.71</v>
      </c>
      <c r="I7" s="57">
        <v>124358386.29</v>
      </c>
      <c r="J7" s="70"/>
    </row>
    <row r="8" ht="19.9" customHeight="1" spans="1:10">
      <c r="A8" s="54"/>
      <c r="B8" s="58"/>
      <c r="C8" s="58"/>
      <c r="D8" s="58"/>
      <c r="E8" s="58"/>
      <c r="F8" s="61" t="s">
        <v>23</v>
      </c>
      <c r="G8" s="60">
        <v>130422814</v>
      </c>
      <c r="H8" s="60">
        <v>6064427.71</v>
      </c>
      <c r="I8" s="60">
        <v>124358386.29</v>
      </c>
      <c r="J8" s="68"/>
    </row>
    <row r="9" ht="19.9" customHeight="1" spans="1:10">
      <c r="A9" s="54"/>
      <c r="B9" s="58"/>
      <c r="C9" s="58"/>
      <c r="D9" s="58"/>
      <c r="E9" s="58">
        <v>220001</v>
      </c>
      <c r="F9" s="61" t="s">
        <v>76</v>
      </c>
      <c r="G9" s="60">
        <v>130422814</v>
      </c>
      <c r="H9" s="60">
        <v>6064427.71</v>
      </c>
      <c r="I9" s="60">
        <v>124358386.29</v>
      </c>
      <c r="J9" s="68"/>
    </row>
    <row r="10" ht="19.9" customHeight="1" spans="1:10">
      <c r="A10" s="54"/>
      <c r="B10" s="58" t="s">
        <v>77</v>
      </c>
      <c r="C10" s="58" t="s">
        <v>78</v>
      </c>
      <c r="D10" s="58" t="s">
        <v>79</v>
      </c>
      <c r="E10" s="58" t="s">
        <v>67</v>
      </c>
      <c r="F10" s="61" t="s">
        <v>80</v>
      </c>
      <c r="G10" s="60">
        <v>2000000</v>
      </c>
      <c r="H10" s="62"/>
      <c r="I10" s="62">
        <v>2000000</v>
      </c>
      <c r="J10" s="69"/>
    </row>
    <row r="11" ht="19.9" customHeight="1" spans="1:10">
      <c r="A11" s="54"/>
      <c r="B11" s="58" t="s">
        <v>81</v>
      </c>
      <c r="C11" s="58" t="s">
        <v>82</v>
      </c>
      <c r="D11" s="58" t="s">
        <v>83</v>
      </c>
      <c r="E11" s="58" t="s">
        <v>67</v>
      </c>
      <c r="F11" s="61" t="s">
        <v>84</v>
      </c>
      <c r="G11" s="60">
        <v>80614.26</v>
      </c>
      <c r="H11" s="62">
        <v>80614.26</v>
      </c>
      <c r="I11" s="62"/>
      <c r="J11" s="69"/>
    </row>
    <row r="12" ht="19.9" customHeight="1" spans="1:10">
      <c r="A12" s="54"/>
      <c r="B12" s="58" t="s">
        <v>81</v>
      </c>
      <c r="C12" s="58" t="s">
        <v>82</v>
      </c>
      <c r="D12" s="58" t="s">
        <v>85</v>
      </c>
      <c r="E12" s="58" t="s">
        <v>67</v>
      </c>
      <c r="F12" s="61" t="s">
        <v>86</v>
      </c>
      <c r="G12" s="60">
        <v>18137.28</v>
      </c>
      <c r="H12" s="62">
        <v>18137.28</v>
      </c>
      <c r="I12" s="62"/>
      <c r="J12" s="69"/>
    </row>
    <row r="13" ht="19.9" customHeight="1" spans="1:10">
      <c r="A13" s="54"/>
      <c r="B13" s="58" t="s">
        <v>81</v>
      </c>
      <c r="C13" s="58" t="s">
        <v>82</v>
      </c>
      <c r="D13" s="58" t="s">
        <v>82</v>
      </c>
      <c r="E13" s="58" t="s">
        <v>67</v>
      </c>
      <c r="F13" s="61" t="s">
        <v>87</v>
      </c>
      <c r="G13" s="60">
        <v>606796.71</v>
      </c>
      <c r="H13" s="62">
        <v>606796.71</v>
      </c>
      <c r="I13" s="62"/>
      <c r="J13" s="69"/>
    </row>
    <row r="14" ht="19.9" customHeight="1" spans="1:10">
      <c r="A14" s="54"/>
      <c r="B14" s="58" t="s">
        <v>88</v>
      </c>
      <c r="C14" s="58" t="s">
        <v>89</v>
      </c>
      <c r="D14" s="58" t="s">
        <v>83</v>
      </c>
      <c r="E14" s="58" t="s">
        <v>67</v>
      </c>
      <c r="F14" s="61" t="s">
        <v>90</v>
      </c>
      <c r="G14" s="60">
        <v>154483.6</v>
      </c>
      <c r="H14" s="62">
        <v>154483.6</v>
      </c>
      <c r="I14" s="62"/>
      <c r="J14" s="69"/>
    </row>
    <row r="15" ht="19.9" customHeight="1" spans="1:10">
      <c r="A15" s="54"/>
      <c r="B15" s="58" t="s">
        <v>88</v>
      </c>
      <c r="C15" s="58" t="s">
        <v>89</v>
      </c>
      <c r="D15" s="58" t="s">
        <v>85</v>
      </c>
      <c r="E15" s="58" t="s">
        <v>67</v>
      </c>
      <c r="F15" s="61" t="s">
        <v>91</v>
      </c>
      <c r="G15" s="60">
        <v>179967.41</v>
      </c>
      <c r="H15" s="62">
        <v>179967.41</v>
      </c>
      <c r="I15" s="62"/>
      <c r="J15" s="69"/>
    </row>
    <row r="16" ht="19.9" customHeight="1" spans="1:10">
      <c r="A16" s="54"/>
      <c r="B16" s="58" t="s">
        <v>88</v>
      </c>
      <c r="C16" s="58" t="s">
        <v>89</v>
      </c>
      <c r="D16" s="58" t="s">
        <v>79</v>
      </c>
      <c r="E16" s="58" t="s">
        <v>67</v>
      </c>
      <c r="F16" s="61" t="s">
        <v>92</v>
      </c>
      <c r="G16" s="60">
        <v>16800</v>
      </c>
      <c r="H16" s="62">
        <v>16800</v>
      </c>
      <c r="I16" s="62"/>
      <c r="J16" s="69"/>
    </row>
    <row r="17" ht="19.9" customHeight="1" spans="1:10">
      <c r="A17" s="54"/>
      <c r="B17" s="58" t="s">
        <v>88</v>
      </c>
      <c r="C17" s="58" t="s">
        <v>89</v>
      </c>
      <c r="D17" s="58" t="s">
        <v>93</v>
      </c>
      <c r="E17" s="58" t="s">
        <v>67</v>
      </c>
      <c r="F17" s="61" t="s">
        <v>94</v>
      </c>
      <c r="G17" s="60">
        <v>195340.78</v>
      </c>
      <c r="H17" s="62">
        <v>195340.78</v>
      </c>
      <c r="I17" s="62"/>
      <c r="J17" s="69"/>
    </row>
    <row r="18" ht="19.9" customHeight="1" spans="1:10">
      <c r="A18" s="54"/>
      <c r="B18" s="58" t="s">
        <v>95</v>
      </c>
      <c r="C18" s="58" t="s">
        <v>83</v>
      </c>
      <c r="D18" s="58" t="s">
        <v>83</v>
      </c>
      <c r="E18" s="58" t="s">
        <v>67</v>
      </c>
      <c r="F18" s="61" t="s">
        <v>96</v>
      </c>
      <c r="G18" s="60">
        <v>2029655.15</v>
      </c>
      <c r="H18" s="62">
        <v>2029655.15</v>
      </c>
      <c r="I18" s="62"/>
      <c r="J18" s="69"/>
    </row>
    <row r="19" ht="19.9" customHeight="1" spans="1:10">
      <c r="A19" s="54"/>
      <c r="B19" s="58" t="s">
        <v>95</v>
      </c>
      <c r="C19" s="58" t="s">
        <v>83</v>
      </c>
      <c r="D19" s="58" t="s">
        <v>93</v>
      </c>
      <c r="E19" s="58" t="s">
        <v>67</v>
      </c>
      <c r="F19" s="61" t="s">
        <v>97</v>
      </c>
      <c r="G19" s="60">
        <v>2677139.6</v>
      </c>
      <c r="H19" s="62">
        <v>2279135.6</v>
      </c>
      <c r="I19" s="62">
        <v>398004</v>
      </c>
      <c r="J19" s="69"/>
    </row>
    <row r="20" ht="19.9" customHeight="1" spans="1:10">
      <c r="A20" s="54"/>
      <c r="B20" s="58" t="s">
        <v>95</v>
      </c>
      <c r="C20" s="58" t="s">
        <v>85</v>
      </c>
      <c r="D20" s="58" t="s">
        <v>83</v>
      </c>
      <c r="E20" s="58" t="s">
        <v>67</v>
      </c>
      <c r="F20" s="61" t="s">
        <v>98</v>
      </c>
      <c r="G20" s="60">
        <v>1716000</v>
      </c>
      <c r="H20" s="62"/>
      <c r="I20" s="62">
        <v>1716000</v>
      </c>
      <c r="J20" s="69"/>
    </row>
    <row r="21" ht="19.9" customHeight="1" spans="1:10">
      <c r="A21" s="54"/>
      <c r="B21" s="58" t="s">
        <v>95</v>
      </c>
      <c r="C21" s="58" t="s">
        <v>79</v>
      </c>
      <c r="D21" s="58" t="s">
        <v>93</v>
      </c>
      <c r="E21" s="58" t="s">
        <v>67</v>
      </c>
      <c r="F21" s="61" t="s">
        <v>99</v>
      </c>
      <c r="G21" s="60">
        <v>17798359.08</v>
      </c>
      <c r="H21" s="62"/>
      <c r="I21" s="62">
        <v>17798359.08</v>
      </c>
      <c r="J21" s="69"/>
    </row>
    <row r="22" ht="19.9" customHeight="1" spans="1:10">
      <c r="A22" s="54"/>
      <c r="B22" s="58" t="s">
        <v>95</v>
      </c>
      <c r="C22" s="58" t="s">
        <v>100</v>
      </c>
      <c r="D22" s="58" t="s">
        <v>83</v>
      </c>
      <c r="E22" s="58" t="s">
        <v>67</v>
      </c>
      <c r="F22" s="61" t="s">
        <v>101</v>
      </c>
      <c r="G22" s="60">
        <v>2900000</v>
      </c>
      <c r="H22" s="62"/>
      <c r="I22" s="62">
        <v>2900000</v>
      </c>
      <c r="J22" s="69"/>
    </row>
    <row r="23" ht="19.9" customHeight="1" spans="1:10">
      <c r="A23" s="54"/>
      <c r="B23" s="58" t="s">
        <v>95</v>
      </c>
      <c r="C23" s="58" t="s">
        <v>93</v>
      </c>
      <c r="D23" s="58" t="s">
        <v>93</v>
      </c>
      <c r="E23" s="58" t="s">
        <v>67</v>
      </c>
      <c r="F23" s="61" t="s">
        <v>102</v>
      </c>
      <c r="G23" s="60">
        <v>1031680</v>
      </c>
      <c r="H23" s="62"/>
      <c r="I23" s="62">
        <v>1031680</v>
      </c>
      <c r="J23" s="69"/>
    </row>
    <row r="24" ht="19.9" customHeight="1" spans="1:10">
      <c r="A24" s="54"/>
      <c r="B24" s="58" t="s">
        <v>103</v>
      </c>
      <c r="C24" s="58" t="s">
        <v>83</v>
      </c>
      <c r="D24" s="58" t="s">
        <v>79</v>
      </c>
      <c r="E24" s="58" t="s">
        <v>67</v>
      </c>
      <c r="F24" s="61" t="s">
        <v>104</v>
      </c>
      <c r="G24" s="60">
        <v>85665600</v>
      </c>
      <c r="H24" s="62"/>
      <c r="I24" s="62">
        <v>85665600</v>
      </c>
      <c r="J24" s="69"/>
    </row>
    <row r="25" ht="19.9" customHeight="1" spans="1:10">
      <c r="A25" s="54"/>
      <c r="B25" s="58" t="s">
        <v>103</v>
      </c>
      <c r="C25" s="58" t="s">
        <v>83</v>
      </c>
      <c r="D25" s="58" t="s">
        <v>82</v>
      </c>
      <c r="E25" s="58" t="s">
        <v>67</v>
      </c>
      <c r="F25" s="61" t="s">
        <v>105</v>
      </c>
      <c r="G25" s="60">
        <v>1020000</v>
      </c>
      <c r="H25" s="62"/>
      <c r="I25" s="62">
        <v>1020000</v>
      </c>
      <c r="J25" s="69"/>
    </row>
    <row r="26" ht="19.9" customHeight="1" spans="1:10">
      <c r="A26" s="54"/>
      <c r="B26" s="58" t="s">
        <v>103</v>
      </c>
      <c r="C26" s="58" t="s">
        <v>83</v>
      </c>
      <c r="D26" s="58" t="s">
        <v>78</v>
      </c>
      <c r="E26" s="58" t="s">
        <v>67</v>
      </c>
      <c r="F26" s="61" t="s">
        <v>106</v>
      </c>
      <c r="G26" s="60">
        <v>60000</v>
      </c>
      <c r="H26" s="62"/>
      <c r="I26" s="62">
        <v>60000</v>
      </c>
      <c r="J26" s="69"/>
    </row>
    <row r="27" ht="19.9" customHeight="1" spans="1:10">
      <c r="A27" s="54"/>
      <c r="B27" s="58" t="s">
        <v>103</v>
      </c>
      <c r="C27" s="58" t="s">
        <v>83</v>
      </c>
      <c r="D27" s="58" t="s">
        <v>107</v>
      </c>
      <c r="E27" s="58" t="s">
        <v>67</v>
      </c>
      <c r="F27" s="61" t="s">
        <v>108</v>
      </c>
      <c r="G27" s="60">
        <v>26450</v>
      </c>
      <c r="H27" s="62"/>
      <c r="I27" s="62">
        <v>26450</v>
      </c>
      <c r="J27" s="69"/>
    </row>
    <row r="28" ht="19.9" customHeight="1" spans="1:10">
      <c r="A28" s="54"/>
      <c r="B28" s="58" t="s">
        <v>103</v>
      </c>
      <c r="C28" s="58" t="s">
        <v>83</v>
      </c>
      <c r="D28" s="58" t="s">
        <v>100</v>
      </c>
      <c r="E28" s="58" t="s">
        <v>67</v>
      </c>
      <c r="F28" s="61" t="s">
        <v>109</v>
      </c>
      <c r="G28" s="60">
        <v>8019074.21</v>
      </c>
      <c r="H28" s="62"/>
      <c r="I28" s="62">
        <v>8019074.21</v>
      </c>
      <c r="J28" s="69"/>
    </row>
    <row r="29" ht="19.9" customHeight="1" spans="1:10">
      <c r="A29" s="54"/>
      <c r="B29" s="58" t="s">
        <v>103</v>
      </c>
      <c r="C29" s="58" t="s">
        <v>83</v>
      </c>
      <c r="D29" s="58" t="s">
        <v>110</v>
      </c>
      <c r="E29" s="58" t="s">
        <v>67</v>
      </c>
      <c r="F29" s="61" t="s">
        <v>111</v>
      </c>
      <c r="G29" s="60">
        <v>3340000</v>
      </c>
      <c r="H29" s="62"/>
      <c r="I29" s="62">
        <v>3340000</v>
      </c>
      <c r="J29" s="69"/>
    </row>
    <row r="30" ht="19.9" customHeight="1" spans="1:10">
      <c r="A30" s="54"/>
      <c r="B30" s="58" t="s">
        <v>103</v>
      </c>
      <c r="C30" s="58" t="s">
        <v>85</v>
      </c>
      <c r="D30" s="58" t="s">
        <v>83</v>
      </c>
      <c r="E30" s="58" t="s">
        <v>67</v>
      </c>
      <c r="F30" s="61" t="s">
        <v>112</v>
      </c>
      <c r="G30" s="60">
        <v>503496.92</v>
      </c>
      <c r="H30" s="62">
        <v>503496.92</v>
      </c>
      <c r="I30" s="62"/>
      <c r="J30" s="69"/>
    </row>
    <row r="31" ht="19.9" customHeight="1" spans="1:10">
      <c r="A31" s="54"/>
      <c r="B31" s="58" t="s">
        <v>103</v>
      </c>
      <c r="C31" s="58" t="s">
        <v>79</v>
      </c>
      <c r="D31" s="58" t="s">
        <v>93</v>
      </c>
      <c r="E31" s="58" t="s">
        <v>67</v>
      </c>
      <c r="F31" s="61" t="s">
        <v>113</v>
      </c>
      <c r="G31" s="60">
        <v>383219</v>
      </c>
      <c r="H31" s="62"/>
      <c r="I31" s="62">
        <v>383219</v>
      </c>
      <c r="J31" s="69"/>
    </row>
    <row r="32" ht="8.5" customHeight="1" spans="1:10">
      <c r="A32" s="63"/>
      <c r="B32" s="64"/>
      <c r="C32" s="64"/>
      <c r="D32" s="64"/>
      <c r="E32" s="64"/>
      <c r="F32" s="63"/>
      <c r="G32" s="63"/>
      <c r="H32" s="63"/>
      <c r="I32" s="63"/>
      <c r="J32" s="71"/>
    </row>
  </sheetData>
  <mergeCells count="11">
    <mergeCell ref="B1:D1"/>
    <mergeCell ref="B2:I2"/>
    <mergeCell ref="B3:F3"/>
    <mergeCell ref="B4:F4"/>
    <mergeCell ref="B5:D5"/>
    <mergeCell ref="A10:A31"/>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pane ySplit="5" topLeftCell="A6" activePane="bottomLeft" state="frozen"/>
      <selection/>
      <selection pane="bottomLeft" activeCell="C10" sqref="C10"/>
    </sheetView>
  </sheetViews>
  <sheetFormatPr defaultColWidth="10" defaultRowHeight="13.5"/>
  <cols>
    <col min="1" max="1" width="1.53333333333333" customWidth="1"/>
    <col min="2" max="2" width="33.3416666666667" customWidth="1"/>
    <col min="3" max="3" width="16.4083333333333" customWidth="1"/>
    <col min="4" max="4" width="33.3416666666667" customWidth="1"/>
    <col min="5" max="7" width="16.4083333333333" customWidth="1"/>
    <col min="8" max="8" width="18.2916666666667" customWidth="1"/>
    <col min="9" max="9" width="1.53333333333333" customWidth="1"/>
    <col min="10" max="11" width="9.76666666666667" customWidth="1"/>
  </cols>
  <sheetData>
    <row r="1" ht="14.2" customHeight="1" spans="1:9">
      <c r="A1" s="100"/>
      <c r="B1" s="46"/>
      <c r="C1" s="101"/>
      <c r="D1" s="101"/>
      <c r="H1" s="102" t="s">
        <v>114</v>
      </c>
      <c r="I1" s="86" t="s">
        <v>3</v>
      </c>
    </row>
    <row r="2" ht="19.9" customHeight="1" spans="1:9">
      <c r="A2" s="103"/>
      <c r="B2" s="104" t="s">
        <v>115</v>
      </c>
      <c r="C2" s="104"/>
      <c r="D2" s="104"/>
      <c r="E2" s="104"/>
      <c r="F2" s="104"/>
      <c r="G2" s="104"/>
      <c r="H2" s="104"/>
      <c r="I2" s="86"/>
    </row>
    <row r="3" ht="17.05" customHeight="1" spans="1:9">
      <c r="A3" s="103"/>
      <c r="B3" s="51" t="s">
        <v>5</v>
      </c>
      <c r="C3" s="51"/>
      <c r="D3" s="47"/>
      <c r="H3" s="105" t="s">
        <v>6</v>
      </c>
      <c r="I3" s="86"/>
    </row>
    <row r="4" ht="21.35" customHeight="1" spans="1:9">
      <c r="A4" s="103"/>
      <c r="B4" s="77" t="s">
        <v>7</v>
      </c>
      <c r="C4" s="77"/>
      <c r="D4" s="77" t="s">
        <v>8</v>
      </c>
      <c r="E4" s="77"/>
      <c r="F4" s="77"/>
      <c r="G4" s="77"/>
      <c r="H4" s="77"/>
      <c r="I4" s="86"/>
    </row>
    <row r="5" ht="21.35" customHeight="1" spans="1:9">
      <c r="A5" s="103"/>
      <c r="B5" s="77" t="s">
        <v>9</v>
      </c>
      <c r="C5" s="77" t="s">
        <v>10</v>
      </c>
      <c r="D5" s="77" t="s">
        <v>9</v>
      </c>
      <c r="E5" s="77" t="s">
        <v>53</v>
      </c>
      <c r="F5" s="77" t="s">
        <v>116</v>
      </c>
      <c r="G5" s="77" t="s">
        <v>117</v>
      </c>
      <c r="H5" s="77" t="s">
        <v>118</v>
      </c>
      <c r="I5" s="86"/>
    </row>
    <row r="6" ht="19.9" customHeight="1" spans="1:9">
      <c r="A6" s="52"/>
      <c r="B6" s="81" t="s">
        <v>119</v>
      </c>
      <c r="C6" s="83">
        <f>C7+C8</f>
        <v>130422814</v>
      </c>
      <c r="D6" s="81" t="s">
        <v>120</v>
      </c>
      <c r="E6" s="83">
        <v>130422814</v>
      </c>
      <c r="F6" s="83">
        <v>127522814</v>
      </c>
      <c r="G6" s="83">
        <v>2900000</v>
      </c>
      <c r="H6" s="83"/>
      <c r="I6" s="69"/>
    </row>
    <row r="7" ht="19.9" customHeight="1" spans="1:9">
      <c r="A7" s="52"/>
      <c r="B7" s="82" t="s">
        <v>121</v>
      </c>
      <c r="C7" s="83">
        <v>127522814</v>
      </c>
      <c r="D7" s="82" t="s">
        <v>122</v>
      </c>
      <c r="E7" s="83"/>
      <c r="F7" s="83"/>
      <c r="G7" s="83"/>
      <c r="H7" s="83"/>
      <c r="I7" s="69"/>
    </row>
    <row r="8" ht="19.9" customHeight="1" spans="1:9">
      <c r="A8" s="52"/>
      <c r="B8" s="82" t="s">
        <v>123</v>
      </c>
      <c r="C8" s="83">
        <v>2900000</v>
      </c>
      <c r="D8" s="82" t="s">
        <v>124</v>
      </c>
      <c r="E8" s="83"/>
      <c r="F8" s="83"/>
      <c r="G8" s="83"/>
      <c r="H8" s="83"/>
      <c r="I8" s="69"/>
    </row>
    <row r="9" ht="19.9" customHeight="1" spans="1:9">
      <c r="A9" s="52"/>
      <c r="B9" s="82" t="s">
        <v>125</v>
      </c>
      <c r="C9" s="83"/>
      <c r="D9" s="82" t="s">
        <v>126</v>
      </c>
      <c r="E9" s="83">
        <v>2000000</v>
      </c>
      <c r="F9" s="83">
        <v>2000000</v>
      </c>
      <c r="G9" s="83"/>
      <c r="H9" s="83"/>
      <c r="I9" s="69"/>
    </row>
    <row r="10" ht="19.9" customHeight="1" spans="1:9">
      <c r="A10" s="52"/>
      <c r="B10" s="81" t="s">
        <v>127</v>
      </c>
      <c r="C10" s="83"/>
      <c r="D10" s="82" t="s">
        <v>128</v>
      </c>
      <c r="E10" s="83"/>
      <c r="F10" s="83"/>
      <c r="G10" s="83"/>
      <c r="H10" s="83"/>
      <c r="I10" s="69"/>
    </row>
    <row r="11" ht="19.9" customHeight="1" spans="1:9">
      <c r="A11" s="52"/>
      <c r="B11" s="82" t="s">
        <v>121</v>
      </c>
      <c r="C11" s="83"/>
      <c r="D11" s="82" t="s">
        <v>129</v>
      </c>
      <c r="E11" s="83"/>
      <c r="F11" s="83"/>
      <c r="G11" s="83"/>
      <c r="H11" s="83"/>
      <c r="I11" s="69"/>
    </row>
    <row r="12" ht="19.9" customHeight="1" spans="1:9">
      <c r="A12" s="52"/>
      <c r="B12" s="82" t="s">
        <v>123</v>
      </c>
      <c r="C12" s="83"/>
      <c r="D12" s="82" t="s">
        <v>130</v>
      </c>
      <c r="E12" s="83"/>
      <c r="F12" s="83"/>
      <c r="G12" s="83"/>
      <c r="H12" s="83"/>
      <c r="I12" s="69"/>
    </row>
    <row r="13" ht="19.9" customHeight="1" spans="1:9">
      <c r="A13" s="52"/>
      <c r="B13" s="82" t="s">
        <v>125</v>
      </c>
      <c r="C13" s="83"/>
      <c r="D13" s="82" t="s">
        <v>131</v>
      </c>
      <c r="E13" s="83"/>
      <c r="F13" s="83"/>
      <c r="G13" s="83"/>
      <c r="H13" s="83"/>
      <c r="I13" s="69"/>
    </row>
    <row r="14" ht="19.9" customHeight="1" spans="1:9">
      <c r="A14" s="52"/>
      <c r="B14" s="82" t="s">
        <v>132</v>
      </c>
      <c r="C14" s="83"/>
      <c r="D14" s="82" t="s">
        <v>133</v>
      </c>
      <c r="E14" s="83">
        <v>705548.25</v>
      </c>
      <c r="F14" s="83">
        <v>705548.25</v>
      </c>
      <c r="G14" s="83"/>
      <c r="H14" s="83"/>
      <c r="I14" s="69"/>
    </row>
    <row r="15" ht="19.9" customHeight="1" spans="1:9">
      <c r="A15" s="52"/>
      <c r="B15" s="82" t="s">
        <v>132</v>
      </c>
      <c r="C15" s="83"/>
      <c r="D15" s="82" t="s">
        <v>134</v>
      </c>
      <c r="E15" s="83"/>
      <c r="F15" s="83"/>
      <c r="G15" s="83"/>
      <c r="H15" s="83"/>
      <c r="I15" s="69"/>
    </row>
    <row r="16" ht="19.9" customHeight="1" spans="1:9">
      <c r="A16" s="52"/>
      <c r="B16" s="82" t="s">
        <v>132</v>
      </c>
      <c r="C16" s="83"/>
      <c r="D16" s="82" t="s">
        <v>135</v>
      </c>
      <c r="E16" s="83">
        <v>546591.79</v>
      </c>
      <c r="F16" s="83">
        <v>546591.79</v>
      </c>
      <c r="G16" s="83"/>
      <c r="H16" s="83"/>
      <c r="I16" s="69"/>
    </row>
    <row r="17" ht="19.9" customHeight="1" spans="1:9">
      <c r="A17" s="52"/>
      <c r="B17" s="82" t="s">
        <v>132</v>
      </c>
      <c r="C17" s="83"/>
      <c r="D17" s="82" t="s">
        <v>136</v>
      </c>
      <c r="E17" s="83"/>
      <c r="F17" s="83"/>
      <c r="G17" s="83"/>
      <c r="H17" s="83"/>
      <c r="I17" s="69"/>
    </row>
    <row r="18" ht="19.9" customHeight="1" spans="1:9">
      <c r="A18" s="52"/>
      <c r="B18" s="82" t="s">
        <v>132</v>
      </c>
      <c r="C18" s="83"/>
      <c r="D18" s="82" t="s">
        <v>137</v>
      </c>
      <c r="E18" s="83">
        <v>28152833.83</v>
      </c>
      <c r="F18" s="83">
        <v>25252833.83</v>
      </c>
      <c r="G18" s="83">
        <v>2900000</v>
      </c>
      <c r="H18" s="83"/>
      <c r="I18" s="69"/>
    </row>
    <row r="19" ht="19.9" customHeight="1" spans="1:9">
      <c r="A19" s="52"/>
      <c r="B19" s="82" t="s">
        <v>132</v>
      </c>
      <c r="C19" s="83"/>
      <c r="D19" s="82" t="s">
        <v>138</v>
      </c>
      <c r="E19" s="83"/>
      <c r="F19" s="83"/>
      <c r="G19" s="83"/>
      <c r="H19" s="83"/>
      <c r="I19" s="69"/>
    </row>
    <row r="20" ht="19.9" customHeight="1" spans="1:9">
      <c r="A20" s="52"/>
      <c r="B20" s="82" t="s">
        <v>132</v>
      </c>
      <c r="C20" s="83"/>
      <c r="D20" s="82" t="s">
        <v>139</v>
      </c>
      <c r="E20" s="83"/>
      <c r="F20" s="83"/>
      <c r="G20" s="83"/>
      <c r="H20" s="83"/>
      <c r="I20" s="69"/>
    </row>
    <row r="21" ht="19.9" customHeight="1" spans="1:9">
      <c r="A21" s="52"/>
      <c r="B21" s="82" t="s">
        <v>132</v>
      </c>
      <c r="C21" s="83"/>
      <c r="D21" s="82" t="s">
        <v>140</v>
      </c>
      <c r="E21" s="83"/>
      <c r="F21" s="83"/>
      <c r="G21" s="83"/>
      <c r="H21" s="83"/>
      <c r="I21" s="69"/>
    </row>
    <row r="22" ht="19.9" customHeight="1" spans="1:9">
      <c r="A22" s="52"/>
      <c r="B22" s="82" t="s">
        <v>132</v>
      </c>
      <c r="C22" s="83"/>
      <c r="D22" s="82" t="s">
        <v>141</v>
      </c>
      <c r="E22" s="83"/>
      <c r="F22" s="83"/>
      <c r="G22" s="83"/>
      <c r="H22" s="83"/>
      <c r="I22" s="69"/>
    </row>
    <row r="23" ht="19.9" customHeight="1" spans="1:9">
      <c r="A23" s="52"/>
      <c r="B23" s="82" t="s">
        <v>132</v>
      </c>
      <c r="C23" s="83"/>
      <c r="D23" s="82" t="s">
        <v>142</v>
      </c>
      <c r="E23" s="83"/>
      <c r="F23" s="83"/>
      <c r="G23" s="83"/>
      <c r="H23" s="83"/>
      <c r="I23" s="69"/>
    </row>
    <row r="24" ht="19.9" customHeight="1" spans="1:9">
      <c r="A24" s="52"/>
      <c r="B24" s="82" t="s">
        <v>132</v>
      </c>
      <c r="C24" s="83"/>
      <c r="D24" s="82" t="s">
        <v>143</v>
      </c>
      <c r="E24" s="83"/>
      <c r="F24" s="83"/>
      <c r="G24" s="83"/>
      <c r="H24" s="83"/>
      <c r="I24" s="69"/>
    </row>
    <row r="25" ht="19.9" customHeight="1" spans="1:9">
      <c r="A25" s="52"/>
      <c r="B25" s="82" t="s">
        <v>132</v>
      </c>
      <c r="C25" s="83"/>
      <c r="D25" s="82" t="s">
        <v>144</v>
      </c>
      <c r="E25" s="83"/>
      <c r="F25" s="83"/>
      <c r="G25" s="83"/>
      <c r="H25" s="83"/>
      <c r="I25" s="69"/>
    </row>
    <row r="26" ht="19.9" customHeight="1" spans="1:9">
      <c r="A26" s="52"/>
      <c r="B26" s="82" t="s">
        <v>132</v>
      </c>
      <c r="C26" s="83"/>
      <c r="D26" s="82" t="s">
        <v>145</v>
      </c>
      <c r="E26" s="83">
        <v>99017840.13</v>
      </c>
      <c r="F26" s="83">
        <v>99017840.13</v>
      </c>
      <c r="G26" s="83"/>
      <c r="H26" s="83"/>
      <c r="I26" s="69"/>
    </row>
    <row r="27" ht="19.9" customHeight="1" spans="1:9">
      <c r="A27" s="52"/>
      <c r="B27" s="82" t="s">
        <v>132</v>
      </c>
      <c r="C27" s="83"/>
      <c r="D27" s="82" t="s">
        <v>146</v>
      </c>
      <c r="E27" s="83"/>
      <c r="F27" s="83"/>
      <c r="G27" s="83"/>
      <c r="H27" s="83"/>
      <c r="I27" s="69"/>
    </row>
    <row r="28" ht="19.9" customHeight="1" spans="1:9">
      <c r="A28" s="52"/>
      <c r="B28" s="82" t="s">
        <v>132</v>
      </c>
      <c r="C28" s="83"/>
      <c r="D28" s="82" t="s">
        <v>147</v>
      </c>
      <c r="E28" s="83"/>
      <c r="F28" s="83"/>
      <c r="G28" s="83"/>
      <c r="H28" s="83"/>
      <c r="I28" s="69"/>
    </row>
    <row r="29" ht="19.9" customHeight="1" spans="1:9">
      <c r="A29" s="52"/>
      <c r="B29" s="82" t="s">
        <v>132</v>
      </c>
      <c r="C29" s="83"/>
      <c r="D29" s="82" t="s">
        <v>148</v>
      </c>
      <c r="E29" s="83"/>
      <c r="F29" s="83"/>
      <c r="G29" s="83"/>
      <c r="H29" s="83"/>
      <c r="I29" s="69"/>
    </row>
    <row r="30" ht="19.9" customHeight="1" spans="1:9">
      <c r="A30" s="52"/>
      <c r="B30" s="82" t="s">
        <v>132</v>
      </c>
      <c r="C30" s="83"/>
      <c r="D30" s="82" t="s">
        <v>149</v>
      </c>
      <c r="E30" s="83"/>
      <c r="F30" s="83"/>
      <c r="G30" s="83"/>
      <c r="H30" s="83"/>
      <c r="I30" s="69"/>
    </row>
    <row r="31" ht="19.9" customHeight="1" spans="1:9">
      <c r="A31" s="52"/>
      <c r="B31" s="82" t="s">
        <v>132</v>
      </c>
      <c r="C31" s="83"/>
      <c r="D31" s="82" t="s">
        <v>150</v>
      </c>
      <c r="E31" s="83"/>
      <c r="F31" s="83"/>
      <c r="G31" s="83"/>
      <c r="H31" s="83"/>
      <c r="I31" s="69"/>
    </row>
    <row r="32" ht="19.9" customHeight="1" spans="1:9">
      <c r="A32" s="52"/>
      <c r="B32" s="82" t="s">
        <v>132</v>
      </c>
      <c r="C32" s="83"/>
      <c r="D32" s="82" t="s">
        <v>151</v>
      </c>
      <c r="E32" s="83"/>
      <c r="F32" s="83"/>
      <c r="G32" s="83"/>
      <c r="H32" s="83"/>
      <c r="I32" s="69"/>
    </row>
    <row r="33" ht="19.9" customHeight="1" spans="1:9">
      <c r="A33" s="52"/>
      <c r="B33" s="82" t="s">
        <v>132</v>
      </c>
      <c r="C33" s="83"/>
      <c r="D33" s="82" t="s">
        <v>152</v>
      </c>
      <c r="E33" s="83"/>
      <c r="F33" s="83"/>
      <c r="G33" s="83"/>
      <c r="H33" s="83"/>
      <c r="I33" s="69"/>
    </row>
    <row r="34" ht="19.9" customHeight="1" spans="1:9">
      <c r="A34" s="52"/>
      <c r="B34" s="82" t="s">
        <v>132</v>
      </c>
      <c r="C34" s="83"/>
      <c r="D34" s="82" t="s">
        <v>153</v>
      </c>
      <c r="E34" s="83"/>
      <c r="F34" s="83"/>
      <c r="G34" s="83"/>
      <c r="H34" s="83"/>
      <c r="I34" s="69"/>
    </row>
    <row r="35" ht="8.5" customHeight="1" spans="1:9">
      <c r="A35" s="106"/>
      <c r="B35" s="106"/>
      <c r="C35" s="106"/>
      <c r="D35" s="47"/>
      <c r="E35" s="106"/>
      <c r="F35" s="106"/>
      <c r="G35" s="106"/>
      <c r="H35" s="106"/>
      <c r="I35" s="87"/>
    </row>
  </sheetData>
  <mergeCells count="6">
    <mergeCell ref="B2:H2"/>
    <mergeCell ref="B3:C3"/>
    <mergeCell ref="B4:C4"/>
    <mergeCell ref="D4:H4"/>
    <mergeCell ref="A7:A9"/>
    <mergeCell ref="A11:A34"/>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50"/>
  <sheetViews>
    <sheetView topLeftCell="C1" workbookViewId="0">
      <selection activeCell="I7" sqref="I7:K7"/>
    </sheetView>
  </sheetViews>
  <sheetFormatPr defaultColWidth="10" defaultRowHeight="13.5"/>
  <cols>
    <col min="1" max="1" width="1.53333333333333" customWidth="1"/>
    <col min="2" max="3" width="6.15" customWidth="1"/>
    <col min="4" max="4" width="13.3333333333333" customWidth="1"/>
    <col min="5" max="5" width="41.0333333333333" customWidth="1"/>
    <col min="6" max="6" width="17.9083333333333" customWidth="1"/>
    <col min="7" max="8" width="16.5583333333333" customWidth="1"/>
    <col min="9" max="9" width="15.2" customWidth="1"/>
    <col min="10" max="10" width="16.5583333333333" customWidth="1"/>
    <col min="11" max="11" width="15.2" customWidth="1"/>
    <col min="12" max="12" width="10.2583333333333" customWidth="1"/>
    <col min="13" max="13" width="15.2" customWidth="1"/>
    <col min="14" max="16" width="10.2583333333333" customWidth="1"/>
    <col min="17" max="18" width="16.5583333333333" customWidth="1"/>
    <col min="19" max="19" width="10.2583333333333" customWidth="1"/>
    <col min="20" max="20" width="16.5583333333333" customWidth="1"/>
    <col min="21" max="26" width="10.2583333333333" customWidth="1"/>
    <col min="27" max="28" width="16.5583333333333" customWidth="1"/>
    <col min="29" max="29" width="10.2583333333333" customWidth="1"/>
    <col min="30" max="30" width="16.5583333333333" customWidth="1"/>
    <col min="31" max="39" width="10.2583333333333" customWidth="1"/>
    <col min="40" max="40" width="1.53333333333333" customWidth="1"/>
    <col min="41" max="41" width="9.76666666666667" customWidth="1"/>
  </cols>
  <sheetData>
    <row r="1" ht="14.3" customHeight="1" spans="1:40">
      <c r="A1" s="46"/>
      <c r="B1" s="46"/>
      <c r="C1" s="46"/>
      <c r="D1" s="74"/>
      <c r="E1" s="74"/>
      <c r="F1" s="45"/>
      <c r="G1" s="45"/>
      <c r="H1" s="45"/>
      <c r="I1" s="74"/>
      <c r="J1" s="74"/>
      <c r="K1" s="45"/>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5" t="s">
        <v>154</v>
      </c>
      <c r="AN1" s="98"/>
    </row>
    <row r="2" ht="19.9" customHeight="1" spans="1:40">
      <c r="A2" s="45"/>
      <c r="B2" s="49" t="s">
        <v>155</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98"/>
    </row>
    <row r="3" ht="17.05" customHeight="1" spans="1:40">
      <c r="A3" s="50"/>
      <c r="B3" s="51" t="s">
        <v>5</v>
      </c>
      <c r="C3" s="51"/>
      <c r="D3" s="51"/>
      <c r="E3" s="51"/>
      <c r="F3" s="95"/>
      <c r="G3" s="50"/>
      <c r="H3" s="76"/>
      <c r="I3" s="95"/>
      <c r="J3" s="95"/>
      <c r="K3" s="97"/>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76" t="s">
        <v>6</v>
      </c>
      <c r="AM3" s="76"/>
      <c r="AN3" s="99"/>
    </row>
    <row r="4" ht="21.35" customHeight="1" spans="1:40">
      <c r="A4" s="52"/>
      <c r="B4" s="77" t="s">
        <v>9</v>
      </c>
      <c r="C4" s="77"/>
      <c r="D4" s="77"/>
      <c r="E4" s="77"/>
      <c r="F4" s="77" t="s">
        <v>156</v>
      </c>
      <c r="G4" s="77" t="s">
        <v>157</v>
      </c>
      <c r="H4" s="77"/>
      <c r="I4" s="77"/>
      <c r="J4" s="77"/>
      <c r="K4" s="77"/>
      <c r="L4" s="77"/>
      <c r="M4" s="77"/>
      <c r="N4" s="77"/>
      <c r="O4" s="77"/>
      <c r="P4" s="77"/>
      <c r="Q4" s="77" t="s">
        <v>158</v>
      </c>
      <c r="R4" s="77"/>
      <c r="S4" s="77"/>
      <c r="T4" s="77"/>
      <c r="U4" s="77"/>
      <c r="V4" s="77"/>
      <c r="W4" s="77"/>
      <c r="X4" s="77"/>
      <c r="Y4" s="77"/>
      <c r="Z4" s="77"/>
      <c r="AA4" s="77" t="s">
        <v>159</v>
      </c>
      <c r="AB4" s="77"/>
      <c r="AC4" s="77"/>
      <c r="AD4" s="77"/>
      <c r="AE4" s="77"/>
      <c r="AF4" s="77"/>
      <c r="AG4" s="77"/>
      <c r="AH4" s="77"/>
      <c r="AI4" s="77"/>
      <c r="AJ4" s="77"/>
      <c r="AK4" s="77"/>
      <c r="AL4" s="77"/>
      <c r="AM4" s="77"/>
      <c r="AN4" s="86"/>
    </row>
    <row r="5" ht="21.35" customHeight="1" spans="1:40">
      <c r="A5" s="52"/>
      <c r="B5" s="77" t="s">
        <v>72</v>
      </c>
      <c r="C5" s="77"/>
      <c r="D5" s="77" t="s">
        <v>64</v>
      </c>
      <c r="E5" s="77" t="s">
        <v>65</v>
      </c>
      <c r="F5" s="77"/>
      <c r="G5" s="77" t="s">
        <v>53</v>
      </c>
      <c r="H5" s="77" t="s">
        <v>160</v>
      </c>
      <c r="I5" s="77"/>
      <c r="J5" s="77"/>
      <c r="K5" s="77" t="s">
        <v>161</v>
      </c>
      <c r="L5" s="77"/>
      <c r="M5" s="77"/>
      <c r="N5" s="77" t="s">
        <v>162</v>
      </c>
      <c r="O5" s="77"/>
      <c r="P5" s="77"/>
      <c r="Q5" s="77" t="s">
        <v>53</v>
      </c>
      <c r="R5" s="77" t="s">
        <v>160</v>
      </c>
      <c r="S5" s="77"/>
      <c r="T5" s="77"/>
      <c r="U5" s="77" t="s">
        <v>161</v>
      </c>
      <c r="V5" s="77"/>
      <c r="W5" s="77"/>
      <c r="X5" s="77" t="s">
        <v>162</v>
      </c>
      <c r="Y5" s="77"/>
      <c r="Z5" s="77"/>
      <c r="AA5" s="77" t="s">
        <v>53</v>
      </c>
      <c r="AB5" s="77" t="s">
        <v>160</v>
      </c>
      <c r="AC5" s="77"/>
      <c r="AD5" s="77"/>
      <c r="AE5" s="77" t="s">
        <v>161</v>
      </c>
      <c r="AF5" s="77"/>
      <c r="AG5" s="77"/>
      <c r="AH5" s="77" t="s">
        <v>162</v>
      </c>
      <c r="AI5" s="77"/>
      <c r="AJ5" s="77"/>
      <c r="AK5" s="77" t="s">
        <v>163</v>
      </c>
      <c r="AL5" s="77"/>
      <c r="AM5" s="77"/>
      <c r="AN5" s="86"/>
    </row>
    <row r="6" ht="21.35" customHeight="1" spans="1:40">
      <c r="A6" s="47"/>
      <c r="B6" s="77" t="s">
        <v>73</v>
      </c>
      <c r="C6" s="77" t="s">
        <v>74</v>
      </c>
      <c r="D6" s="77"/>
      <c r="E6" s="77"/>
      <c r="F6" s="77"/>
      <c r="G6" s="77"/>
      <c r="H6" s="77" t="s">
        <v>164</v>
      </c>
      <c r="I6" s="77" t="s">
        <v>70</v>
      </c>
      <c r="J6" s="77" t="s">
        <v>71</v>
      </c>
      <c r="K6" s="77" t="s">
        <v>164</v>
      </c>
      <c r="L6" s="77" t="s">
        <v>70</v>
      </c>
      <c r="M6" s="77" t="s">
        <v>71</v>
      </c>
      <c r="N6" s="77" t="s">
        <v>164</v>
      </c>
      <c r="O6" s="77" t="s">
        <v>70</v>
      </c>
      <c r="P6" s="77" t="s">
        <v>71</v>
      </c>
      <c r="Q6" s="77"/>
      <c r="R6" s="77" t="s">
        <v>164</v>
      </c>
      <c r="S6" s="77" t="s">
        <v>70</v>
      </c>
      <c r="T6" s="77" t="s">
        <v>71</v>
      </c>
      <c r="U6" s="77" t="s">
        <v>164</v>
      </c>
      <c r="V6" s="77" t="s">
        <v>70</v>
      </c>
      <c r="W6" s="77" t="s">
        <v>71</v>
      </c>
      <c r="X6" s="77" t="s">
        <v>164</v>
      </c>
      <c r="Y6" s="77" t="s">
        <v>70</v>
      </c>
      <c r="Z6" s="77" t="s">
        <v>71</v>
      </c>
      <c r="AA6" s="77"/>
      <c r="AB6" s="77" t="s">
        <v>164</v>
      </c>
      <c r="AC6" s="77" t="s">
        <v>70</v>
      </c>
      <c r="AD6" s="77" t="s">
        <v>71</v>
      </c>
      <c r="AE6" s="77" t="s">
        <v>164</v>
      </c>
      <c r="AF6" s="77" t="s">
        <v>70</v>
      </c>
      <c r="AG6" s="77" t="s">
        <v>71</v>
      </c>
      <c r="AH6" s="77" t="s">
        <v>164</v>
      </c>
      <c r="AI6" s="77" t="s">
        <v>70</v>
      </c>
      <c r="AJ6" s="77" t="s">
        <v>71</v>
      </c>
      <c r="AK6" s="77" t="s">
        <v>164</v>
      </c>
      <c r="AL6" s="77" t="s">
        <v>70</v>
      </c>
      <c r="AM6" s="77" t="s">
        <v>71</v>
      </c>
      <c r="AN6" s="86"/>
    </row>
    <row r="7" ht="19.9" customHeight="1" spans="1:40">
      <c r="A7" s="52"/>
      <c r="B7" s="78"/>
      <c r="C7" s="78"/>
      <c r="D7" s="78"/>
      <c r="E7" s="56" t="s">
        <v>66</v>
      </c>
      <c r="F7" s="79">
        <v>130422814</v>
      </c>
      <c r="G7" s="79">
        <f>H7+K7+Q7</f>
        <v>130422814</v>
      </c>
      <c r="H7" s="79">
        <f>I7+J7</f>
        <v>127522814</v>
      </c>
      <c r="I7" s="79">
        <v>6064427.71</v>
      </c>
      <c r="J7" s="79">
        <v>121458386.29</v>
      </c>
      <c r="K7" s="79">
        <v>2900000</v>
      </c>
      <c r="L7" s="79"/>
      <c r="M7" s="79">
        <v>2900000</v>
      </c>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86"/>
    </row>
    <row r="8" ht="19.9" customHeight="1" spans="1:40">
      <c r="A8" s="52"/>
      <c r="B8" s="80" t="s">
        <v>23</v>
      </c>
      <c r="C8" s="80" t="s">
        <v>23</v>
      </c>
      <c r="D8" s="81"/>
      <c r="E8" s="82" t="s">
        <v>23</v>
      </c>
      <c r="F8" s="83">
        <v>130422814</v>
      </c>
      <c r="G8" s="83">
        <f>H8+K8+Q8</f>
        <v>130422814</v>
      </c>
      <c r="H8" s="83">
        <f>I8+J8</f>
        <v>127522814</v>
      </c>
      <c r="I8" s="83">
        <v>6064427.71</v>
      </c>
      <c r="J8" s="83">
        <v>121458386.29</v>
      </c>
      <c r="K8" s="83">
        <v>2900000</v>
      </c>
      <c r="L8" s="83"/>
      <c r="M8" s="83">
        <v>2900000</v>
      </c>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6"/>
    </row>
    <row r="9" ht="19.9" customHeight="1" spans="1:40">
      <c r="A9" s="52"/>
      <c r="B9" s="80" t="s">
        <v>23</v>
      </c>
      <c r="C9" s="80" t="s">
        <v>23</v>
      </c>
      <c r="D9" s="58">
        <v>220001</v>
      </c>
      <c r="E9" s="82" t="s">
        <v>165</v>
      </c>
      <c r="F9" s="83">
        <v>130422814</v>
      </c>
      <c r="G9" s="83">
        <f t="shared" ref="G9:G49" si="0">H9+K9+Q9</f>
        <v>130422814</v>
      </c>
      <c r="H9" s="83">
        <f t="shared" ref="H9:H49" si="1">I9+J9</f>
        <v>127522814</v>
      </c>
      <c r="I9" s="83">
        <v>6064427.71</v>
      </c>
      <c r="J9" s="83">
        <v>121458386.29</v>
      </c>
      <c r="K9" s="83">
        <v>2900000</v>
      </c>
      <c r="L9" s="83"/>
      <c r="M9" s="83">
        <v>2900000</v>
      </c>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6"/>
    </row>
    <row r="10" ht="19.9" customHeight="1" spans="1:40">
      <c r="A10" s="52"/>
      <c r="B10" s="80" t="s">
        <v>23</v>
      </c>
      <c r="C10" s="80" t="s">
        <v>23</v>
      </c>
      <c r="D10" s="58"/>
      <c r="E10" s="82" t="s">
        <v>166</v>
      </c>
      <c r="F10" s="83">
        <v>5478378.72</v>
      </c>
      <c r="G10" s="83">
        <f t="shared" si="0"/>
        <v>5478378.72</v>
      </c>
      <c r="H10" s="83">
        <f t="shared" si="1"/>
        <v>5478378.72</v>
      </c>
      <c r="I10" s="83">
        <v>5478378.72</v>
      </c>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6"/>
    </row>
    <row r="11" ht="19.9" customHeight="1" spans="1:40">
      <c r="A11" s="52"/>
      <c r="B11" s="96" t="s">
        <v>167</v>
      </c>
      <c r="C11" s="80" t="s">
        <v>168</v>
      </c>
      <c r="D11" s="81" t="s">
        <v>67</v>
      </c>
      <c r="E11" s="82" t="s">
        <v>169</v>
      </c>
      <c r="F11" s="83">
        <v>1381140</v>
      </c>
      <c r="G11" s="83">
        <f t="shared" si="0"/>
        <v>1381140</v>
      </c>
      <c r="H11" s="83">
        <f t="shared" si="1"/>
        <v>1381140</v>
      </c>
      <c r="I11" s="83">
        <v>1381140</v>
      </c>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6"/>
    </row>
    <row r="12" ht="19.9" customHeight="1" spans="2:40">
      <c r="B12" s="96" t="s">
        <v>167</v>
      </c>
      <c r="C12" s="80" t="s">
        <v>170</v>
      </c>
      <c r="D12" s="81" t="s">
        <v>67</v>
      </c>
      <c r="E12" s="82" t="s">
        <v>171</v>
      </c>
      <c r="F12" s="83">
        <v>792600</v>
      </c>
      <c r="G12" s="83">
        <f t="shared" si="0"/>
        <v>792600</v>
      </c>
      <c r="H12" s="83">
        <f t="shared" si="1"/>
        <v>792600</v>
      </c>
      <c r="I12" s="83">
        <v>792600</v>
      </c>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6"/>
    </row>
    <row r="13" ht="19.9" customHeight="1" spans="2:40">
      <c r="B13" s="96" t="s">
        <v>167</v>
      </c>
      <c r="C13" s="80" t="s">
        <v>172</v>
      </c>
      <c r="D13" s="81" t="s">
        <v>67</v>
      </c>
      <c r="E13" s="82" t="s">
        <v>173</v>
      </c>
      <c r="F13" s="83">
        <v>499643</v>
      </c>
      <c r="G13" s="83">
        <f t="shared" si="0"/>
        <v>499643</v>
      </c>
      <c r="H13" s="83">
        <f t="shared" si="1"/>
        <v>499643</v>
      </c>
      <c r="I13" s="83">
        <v>499643</v>
      </c>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6"/>
    </row>
    <row r="14" ht="19.9" customHeight="1" spans="2:40">
      <c r="B14" s="96" t="s">
        <v>167</v>
      </c>
      <c r="C14" s="80" t="s">
        <v>174</v>
      </c>
      <c r="D14" s="81" t="s">
        <v>67</v>
      </c>
      <c r="E14" s="82" t="s">
        <v>175</v>
      </c>
      <c r="F14" s="83">
        <v>1083891.43</v>
      </c>
      <c r="G14" s="83">
        <f t="shared" si="0"/>
        <v>1083891.43</v>
      </c>
      <c r="H14" s="83">
        <f t="shared" si="1"/>
        <v>1083891.43</v>
      </c>
      <c r="I14" s="83">
        <v>1083891.43</v>
      </c>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6"/>
    </row>
    <row r="15" ht="19.9" customHeight="1" spans="2:40">
      <c r="B15" s="96" t="s">
        <v>167</v>
      </c>
      <c r="C15" s="80" t="s">
        <v>176</v>
      </c>
      <c r="D15" s="81" t="s">
        <v>67</v>
      </c>
      <c r="E15" s="82" t="s">
        <v>177</v>
      </c>
      <c r="F15" s="83">
        <v>606796.71</v>
      </c>
      <c r="G15" s="83">
        <f t="shared" si="0"/>
        <v>606796.71</v>
      </c>
      <c r="H15" s="83">
        <f t="shared" si="1"/>
        <v>606796.71</v>
      </c>
      <c r="I15" s="83">
        <v>606796.71</v>
      </c>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6"/>
    </row>
    <row r="16" ht="19.9" customHeight="1" spans="2:40">
      <c r="B16" s="96" t="s">
        <v>167</v>
      </c>
      <c r="C16" s="80" t="s">
        <v>178</v>
      </c>
      <c r="D16" s="81" t="s">
        <v>67</v>
      </c>
      <c r="E16" s="82" t="s">
        <v>179</v>
      </c>
      <c r="F16" s="83">
        <v>334451.01</v>
      </c>
      <c r="G16" s="83">
        <f t="shared" si="0"/>
        <v>334451.01</v>
      </c>
      <c r="H16" s="83">
        <f t="shared" si="1"/>
        <v>334451.01</v>
      </c>
      <c r="I16" s="83">
        <v>334451.01</v>
      </c>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6"/>
    </row>
    <row r="17" ht="19.9" customHeight="1" spans="2:40">
      <c r="B17" s="96" t="s">
        <v>167</v>
      </c>
      <c r="C17" s="80" t="s">
        <v>180</v>
      </c>
      <c r="D17" s="81" t="s">
        <v>67</v>
      </c>
      <c r="E17" s="82" t="s">
        <v>181</v>
      </c>
      <c r="F17" s="83">
        <v>190540.78</v>
      </c>
      <c r="G17" s="83">
        <f t="shared" si="0"/>
        <v>190540.78</v>
      </c>
      <c r="H17" s="83">
        <f t="shared" si="1"/>
        <v>190540.78</v>
      </c>
      <c r="I17" s="83">
        <v>190540.78</v>
      </c>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6"/>
    </row>
    <row r="18" ht="19.9" customHeight="1" spans="2:40">
      <c r="B18" s="96" t="s">
        <v>167</v>
      </c>
      <c r="C18" s="80" t="s">
        <v>182</v>
      </c>
      <c r="D18" s="81" t="s">
        <v>67</v>
      </c>
      <c r="E18" s="82" t="s">
        <v>183</v>
      </c>
      <c r="F18" s="83">
        <v>32778.87</v>
      </c>
      <c r="G18" s="83">
        <f t="shared" si="0"/>
        <v>32778.87</v>
      </c>
      <c r="H18" s="83">
        <f t="shared" si="1"/>
        <v>32778.87</v>
      </c>
      <c r="I18" s="83">
        <v>32778.87</v>
      </c>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6"/>
    </row>
    <row r="19" ht="19.9" customHeight="1" spans="2:40">
      <c r="B19" s="96" t="s">
        <v>167</v>
      </c>
      <c r="C19" s="80" t="s">
        <v>184</v>
      </c>
      <c r="D19" s="81" t="s">
        <v>67</v>
      </c>
      <c r="E19" s="82" t="s">
        <v>185</v>
      </c>
      <c r="F19" s="83">
        <v>503496.92</v>
      </c>
      <c r="G19" s="83">
        <f t="shared" si="0"/>
        <v>503496.92</v>
      </c>
      <c r="H19" s="83">
        <f t="shared" si="1"/>
        <v>503496.92</v>
      </c>
      <c r="I19" s="83">
        <v>503496.92</v>
      </c>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6"/>
    </row>
    <row r="20" ht="19.9" customHeight="1" spans="2:40">
      <c r="B20" s="96" t="s">
        <v>167</v>
      </c>
      <c r="C20" s="80" t="s">
        <v>186</v>
      </c>
      <c r="D20" s="81" t="s">
        <v>67</v>
      </c>
      <c r="E20" s="82" t="s">
        <v>187</v>
      </c>
      <c r="F20" s="83">
        <v>21600</v>
      </c>
      <c r="G20" s="83">
        <f t="shared" si="0"/>
        <v>21600</v>
      </c>
      <c r="H20" s="83">
        <f t="shared" si="1"/>
        <v>21600</v>
      </c>
      <c r="I20" s="83">
        <v>21600</v>
      </c>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6"/>
    </row>
    <row r="21" ht="19.9" customHeight="1" spans="2:40">
      <c r="B21" s="96" t="s">
        <v>167</v>
      </c>
      <c r="C21" s="80" t="s">
        <v>188</v>
      </c>
      <c r="D21" s="81" t="s">
        <v>67</v>
      </c>
      <c r="E21" s="82" t="s">
        <v>189</v>
      </c>
      <c r="F21" s="83">
        <v>31440</v>
      </c>
      <c r="G21" s="83">
        <f t="shared" si="0"/>
        <v>31440</v>
      </c>
      <c r="H21" s="83">
        <f t="shared" si="1"/>
        <v>31440</v>
      </c>
      <c r="I21" s="83">
        <v>31440</v>
      </c>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6"/>
    </row>
    <row r="22" ht="19.9" customHeight="1" spans="2:40">
      <c r="B22" s="80" t="s">
        <v>23</v>
      </c>
      <c r="C22" s="80" t="s">
        <v>23</v>
      </c>
      <c r="D22" s="81"/>
      <c r="E22" s="82" t="s">
        <v>190</v>
      </c>
      <c r="F22" s="83">
        <v>3928501.45</v>
      </c>
      <c r="G22" s="83">
        <f t="shared" si="0"/>
        <v>3928501.45</v>
      </c>
      <c r="H22" s="83">
        <f t="shared" si="1"/>
        <v>3928501.45</v>
      </c>
      <c r="I22" s="83">
        <v>502817.45</v>
      </c>
      <c r="J22" s="83">
        <f>3414004+11680</f>
        <v>3425684</v>
      </c>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6"/>
    </row>
    <row r="23" ht="19.9" customHeight="1" spans="1:40">
      <c r="A23" s="52"/>
      <c r="B23" s="96" t="s">
        <v>191</v>
      </c>
      <c r="C23" s="80" t="s">
        <v>168</v>
      </c>
      <c r="D23" s="81" t="s">
        <v>67</v>
      </c>
      <c r="E23" s="82" t="s">
        <v>192</v>
      </c>
      <c r="F23" s="83">
        <v>468004</v>
      </c>
      <c r="G23" s="83">
        <f t="shared" si="0"/>
        <v>468004</v>
      </c>
      <c r="H23" s="83">
        <f t="shared" si="1"/>
        <v>468004</v>
      </c>
      <c r="I23" s="83">
        <v>70000</v>
      </c>
      <c r="J23" s="83">
        <v>398004</v>
      </c>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6"/>
    </row>
    <row r="24" ht="19.9" customHeight="1" spans="2:40">
      <c r="B24" s="96" t="s">
        <v>191</v>
      </c>
      <c r="C24" s="80" t="s">
        <v>193</v>
      </c>
      <c r="D24" s="81" t="s">
        <v>67</v>
      </c>
      <c r="E24" s="82" t="s">
        <v>194</v>
      </c>
      <c r="F24" s="83">
        <v>11200</v>
      </c>
      <c r="G24" s="83">
        <f t="shared" si="0"/>
        <v>11200</v>
      </c>
      <c r="H24" s="83">
        <f t="shared" si="1"/>
        <v>11200</v>
      </c>
      <c r="I24" s="83">
        <v>11200</v>
      </c>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6"/>
    </row>
    <row r="25" ht="19.9" customHeight="1" spans="2:40">
      <c r="B25" s="96" t="s">
        <v>191</v>
      </c>
      <c r="C25" s="80" t="s">
        <v>195</v>
      </c>
      <c r="D25" s="81" t="s">
        <v>67</v>
      </c>
      <c r="E25" s="82" t="s">
        <v>196</v>
      </c>
      <c r="F25" s="83">
        <v>1314400</v>
      </c>
      <c r="G25" s="83">
        <f t="shared" si="0"/>
        <v>1314400</v>
      </c>
      <c r="H25" s="83">
        <f t="shared" si="1"/>
        <v>1314400</v>
      </c>
      <c r="I25" s="83">
        <v>14400</v>
      </c>
      <c r="J25" s="83">
        <v>1300000</v>
      </c>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6"/>
    </row>
    <row r="26" ht="19.9" customHeight="1" spans="2:40">
      <c r="B26" s="96" t="s">
        <v>191</v>
      </c>
      <c r="C26" s="80" t="s">
        <v>174</v>
      </c>
      <c r="D26" s="81" t="s">
        <v>67</v>
      </c>
      <c r="E26" s="82" t="s">
        <v>197</v>
      </c>
      <c r="F26" s="83">
        <v>12800</v>
      </c>
      <c r="G26" s="83">
        <f t="shared" si="0"/>
        <v>12800</v>
      </c>
      <c r="H26" s="83">
        <f t="shared" si="1"/>
        <v>12800</v>
      </c>
      <c r="I26" s="83">
        <v>12800</v>
      </c>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6"/>
    </row>
    <row r="27" ht="19.9" customHeight="1" spans="2:40">
      <c r="B27" s="96" t="s">
        <v>191</v>
      </c>
      <c r="C27" s="80" t="s">
        <v>180</v>
      </c>
      <c r="D27" s="81" t="s">
        <v>67</v>
      </c>
      <c r="E27" s="82" t="s">
        <v>198</v>
      </c>
      <c r="F27" s="83">
        <v>96000</v>
      </c>
      <c r="G27" s="83">
        <f t="shared" si="0"/>
        <v>96000</v>
      </c>
      <c r="H27" s="83">
        <f t="shared" si="1"/>
        <v>96000</v>
      </c>
      <c r="I27" s="83">
        <v>96000</v>
      </c>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6"/>
    </row>
    <row r="28" ht="19.9" customHeight="1" spans="2:40">
      <c r="B28" s="96" t="s">
        <v>191</v>
      </c>
      <c r="C28" s="80" t="s">
        <v>184</v>
      </c>
      <c r="D28" s="81" t="s">
        <v>67</v>
      </c>
      <c r="E28" s="82" t="s">
        <v>199</v>
      </c>
      <c r="F28" s="83">
        <v>2200</v>
      </c>
      <c r="G28" s="83">
        <f t="shared" si="0"/>
        <v>2200</v>
      </c>
      <c r="H28" s="83">
        <f t="shared" si="1"/>
        <v>2200</v>
      </c>
      <c r="I28" s="83">
        <v>2200</v>
      </c>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6"/>
    </row>
    <row r="29" ht="19.9" customHeight="1" spans="2:40">
      <c r="B29" s="96" t="s">
        <v>191</v>
      </c>
      <c r="C29" s="80" t="s">
        <v>200</v>
      </c>
      <c r="D29" s="81" t="s">
        <v>67</v>
      </c>
      <c r="E29" s="82" t="s">
        <v>201</v>
      </c>
      <c r="F29" s="83">
        <v>1000</v>
      </c>
      <c r="G29" s="83">
        <f t="shared" si="0"/>
        <v>1000</v>
      </c>
      <c r="H29" s="83">
        <f t="shared" si="1"/>
        <v>1000</v>
      </c>
      <c r="I29" s="83">
        <v>1000</v>
      </c>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6"/>
    </row>
    <row r="30" ht="19.9" customHeight="1" spans="2:40">
      <c r="B30" s="96" t="s">
        <v>191</v>
      </c>
      <c r="C30" s="80" t="s">
        <v>202</v>
      </c>
      <c r="D30" s="81" t="s">
        <v>67</v>
      </c>
      <c r="E30" s="82" t="s">
        <v>203</v>
      </c>
      <c r="F30" s="83">
        <v>1000</v>
      </c>
      <c r="G30" s="83">
        <f t="shared" si="0"/>
        <v>1000</v>
      </c>
      <c r="H30" s="83">
        <f t="shared" si="1"/>
        <v>1000</v>
      </c>
      <c r="I30" s="83">
        <v>1000</v>
      </c>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6"/>
    </row>
    <row r="31" ht="19.9" customHeight="1" spans="2:40">
      <c r="B31" s="96" t="s">
        <v>191</v>
      </c>
      <c r="C31" s="80" t="s">
        <v>204</v>
      </c>
      <c r="D31" s="81" t="s">
        <v>67</v>
      </c>
      <c r="E31" s="82" t="s">
        <v>205</v>
      </c>
      <c r="F31" s="83">
        <v>1000</v>
      </c>
      <c r="G31" s="83">
        <f t="shared" si="0"/>
        <v>1000</v>
      </c>
      <c r="H31" s="83">
        <f t="shared" si="1"/>
        <v>1000</v>
      </c>
      <c r="I31" s="83">
        <v>1000</v>
      </c>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6"/>
    </row>
    <row r="32" ht="19.9" customHeight="1" spans="2:40">
      <c r="B32" s="96" t="s">
        <v>191</v>
      </c>
      <c r="C32" s="80" t="s">
        <v>206</v>
      </c>
      <c r="D32" s="81" t="s">
        <v>67</v>
      </c>
      <c r="E32" s="82" t="s">
        <v>207</v>
      </c>
      <c r="F32" s="83">
        <v>51680</v>
      </c>
      <c r="G32" s="83">
        <f t="shared" si="0"/>
        <v>51680</v>
      </c>
      <c r="H32" s="83">
        <f t="shared" si="1"/>
        <v>51680</v>
      </c>
      <c r="I32" s="83">
        <v>40000</v>
      </c>
      <c r="J32" s="83">
        <v>11680</v>
      </c>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6"/>
    </row>
    <row r="33" ht="19.9" customHeight="1" spans="2:40">
      <c r="B33" s="96" t="s">
        <v>191</v>
      </c>
      <c r="C33" s="80" t="s">
        <v>208</v>
      </c>
      <c r="D33" s="81" t="s">
        <v>67</v>
      </c>
      <c r="E33" s="82" t="s">
        <v>209</v>
      </c>
      <c r="F33" s="83">
        <v>1716000</v>
      </c>
      <c r="G33" s="83">
        <f t="shared" si="0"/>
        <v>1716000</v>
      </c>
      <c r="H33" s="83">
        <f t="shared" si="1"/>
        <v>1716000</v>
      </c>
      <c r="I33" s="83"/>
      <c r="J33" s="83">
        <v>1716000</v>
      </c>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6"/>
    </row>
    <row r="34" ht="19.9" customHeight="1" spans="2:40">
      <c r="B34" s="96" t="s">
        <v>191</v>
      </c>
      <c r="C34" s="80" t="s">
        <v>210</v>
      </c>
      <c r="D34" s="81" t="s">
        <v>67</v>
      </c>
      <c r="E34" s="82" t="s">
        <v>211</v>
      </c>
      <c r="F34" s="83">
        <v>82583.25</v>
      </c>
      <c r="G34" s="83">
        <f t="shared" si="0"/>
        <v>82583.25</v>
      </c>
      <c r="H34" s="83">
        <f t="shared" si="1"/>
        <v>82583.25</v>
      </c>
      <c r="I34" s="83">
        <v>82583.25</v>
      </c>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6"/>
    </row>
    <row r="35" ht="19.9" customHeight="1" spans="2:40">
      <c r="B35" s="96" t="s">
        <v>191</v>
      </c>
      <c r="C35" s="80" t="s">
        <v>212</v>
      </c>
      <c r="D35" s="81" t="s">
        <v>67</v>
      </c>
      <c r="E35" s="82" t="s">
        <v>213</v>
      </c>
      <c r="F35" s="83">
        <v>41434.2</v>
      </c>
      <c r="G35" s="83">
        <f t="shared" si="0"/>
        <v>41434.2</v>
      </c>
      <c r="H35" s="83">
        <f t="shared" si="1"/>
        <v>41434.2</v>
      </c>
      <c r="I35" s="83">
        <v>41434.2</v>
      </c>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6"/>
    </row>
    <row r="36" ht="19.9" customHeight="1" spans="2:40">
      <c r="B36" s="96" t="s">
        <v>191</v>
      </c>
      <c r="C36" s="80" t="s">
        <v>214</v>
      </c>
      <c r="D36" s="81" t="s">
        <v>67</v>
      </c>
      <c r="E36" s="82" t="s">
        <v>215</v>
      </c>
      <c r="F36" s="83">
        <v>4000</v>
      </c>
      <c r="G36" s="83">
        <f t="shared" si="0"/>
        <v>4000</v>
      </c>
      <c r="H36" s="83">
        <f t="shared" si="1"/>
        <v>4000</v>
      </c>
      <c r="I36" s="83">
        <v>4000</v>
      </c>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6"/>
    </row>
    <row r="37" ht="19.9" customHeight="1" spans="2:40">
      <c r="B37" s="96" t="s">
        <v>191</v>
      </c>
      <c r="C37" s="80" t="s">
        <v>216</v>
      </c>
      <c r="D37" s="81" t="s">
        <v>67</v>
      </c>
      <c r="E37" s="82" t="s">
        <v>217</v>
      </c>
      <c r="F37" s="83">
        <v>109200</v>
      </c>
      <c r="G37" s="83">
        <f t="shared" si="0"/>
        <v>109200</v>
      </c>
      <c r="H37" s="83">
        <f t="shared" si="1"/>
        <v>109200</v>
      </c>
      <c r="I37" s="83">
        <v>109200</v>
      </c>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6"/>
    </row>
    <row r="38" ht="19.9" customHeight="1" spans="2:40">
      <c r="B38" s="96" t="s">
        <v>191</v>
      </c>
      <c r="C38" s="80" t="s">
        <v>188</v>
      </c>
      <c r="D38" s="81" t="s">
        <v>67</v>
      </c>
      <c r="E38" s="82" t="s">
        <v>218</v>
      </c>
      <c r="F38" s="83">
        <v>16000</v>
      </c>
      <c r="G38" s="83">
        <f t="shared" si="0"/>
        <v>16000</v>
      </c>
      <c r="H38" s="83">
        <f t="shared" si="1"/>
        <v>16000</v>
      </c>
      <c r="I38" s="83">
        <v>16000</v>
      </c>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6"/>
    </row>
    <row r="39" ht="19.9" customHeight="1" spans="2:40">
      <c r="B39" s="80" t="s">
        <v>23</v>
      </c>
      <c r="C39" s="80" t="s">
        <v>23</v>
      </c>
      <c r="D39" s="81"/>
      <c r="E39" s="82" t="s">
        <v>219</v>
      </c>
      <c r="F39" s="83">
        <v>1572900.54</v>
      </c>
      <c r="G39" s="83">
        <f t="shared" si="0"/>
        <v>1572900.54</v>
      </c>
      <c r="H39" s="83">
        <f t="shared" si="1"/>
        <v>1572900.54</v>
      </c>
      <c r="I39" s="83">
        <v>83231.54</v>
      </c>
      <c r="J39" s="83">
        <f>443219+1046450</f>
        <v>1489669</v>
      </c>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6"/>
    </row>
    <row r="40" ht="19.9" customHeight="1" spans="1:40">
      <c r="A40" s="52"/>
      <c r="B40" s="96" t="s">
        <v>220</v>
      </c>
      <c r="C40" s="80" t="s">
        <v>174</v>
      </c>
      <c r="D40" s="81" t="s">
        <v>67</v>
      </c>
      <c r="E40" s="82" t="s">
        <v>221</v>
      </c>
      <c r="F40" s="83">
        <v>82751.54</v>
      </c>
      <c r="G40" s="83">
        <f t="shared" si="0"/>
        <v>82751.54</v>
      </c>
      <c r="H40" s="83">
        <f t="shared" si="1"/>
        <v>82751.54</v>
      </c>
      <c r="I40" s="83">
        <v>82751.54</v>
      </c>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6"/>
    </row>
    <row r="41" ht="19.9" customHeight="1" spans="2:40">
      <c r="B41" s="96" t="s">
        <v>220</v>
      </c>
      <c r="C41" s="80" t="s">
        <v>222</v>
      </c>
      <c r="D41" s="81" t="s">
        <v>67</v>
      </c>
      <c r="E41" s="82" t="s">
        <v>223</v>
      </c>
      <c r="F41" s="83">
        <v>480</v>
      </c>
      <c r="G41" s="83">
        <f t="shared" si="0"/>
        <v>480</v>
      </c>
      <c r="H41" s="83">
        <f t="shared" si="1"/>
        <v>480</v>
      </c>
      <c r="I41" s="83">
        <v>480</v>
      </c>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6"/>
    </row>
    <row r="42" ht="19.9" customHeight="1" spans="2:40">
      <c r="B42" s="96" t="s">
        <v>220</v>
      </c>
      <c r="C42" s="80" t="s">
        <v>188</v>
      </c>
      <c r="D42" s="81" t="s">
        <v>67</v>
      </c>
      <c r="E42" s="82" t="s">
        <v>224</v>
      </c>
      <c r="F42" s="83">
        <v>1489669</v>
      </c>
      <c r="G42" s="83">
        <f t="shared" si="0"/>
        <v>1489669</v>
      </c>
      <c r="H42" s="83">
        <f t="shared" si="1"/>
        <v>1489669</v>
      </c>
      <c r="I42" s="83"/>
      <c r="J42" s="83">
        <f>443219+1046450</f>
        <v>1489669</v>
      </c>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6"/>
    </row>
    <row r="43" ht="19.9" customHeight="1" spans="2:40">
      <c r="B43" s="80" t="s">
        <v>23</v>
      </c>
      <c r="C43" s="80" t="s">
        <v>23</v>
      </c>
      <c r="D43" s="81"/>
      <c r="E43" s="82" t="s">
        <v>225</v>
      </c>
      <c r="F43" s="83">
        <v>9599074.21</v>
      </c>
      <c r="G43" s="83">
        <f t="shared" si="0"/>
        <v>9599074.21</v>
      </c>
      <c r="H43" s="83">
        <f t="shared" si="1"/>
        <v>9599074.21</v>
      </c>
      <c r="I43" s="83"/>
      <c r="J43" s="83">
        <v>9599074.21</v>
      </c>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6"/>
    </row>
    <row r="44" ht="19.9" customHeight="1" spans="1:40">
      <c r="A44" s="52"/>
      <c r="B44" s="96" t="s">
        <v>226</v>
      </c>
      <c r="C44" s="80" t="s">
        <v>193</v>
      </c>
      <c r="D44" s="81" t="s">
        <v>67</v>
      </c>
      <c r="E44" s="82" t="s">
        <v>227</v>
      </c>
      <c r="F44" s="83">
        <v>9599074.21</v>
      </c>
      <c r="G44" s="83">
        <f t="shared" si="0"/>
        <v>9599074.21</v>
      </c>
      <c r="H44" s="83">
        <f t="shared" si="1"/>
        <v>9599074.21</v>
      </c>
      <c r="I44" s="83"/>
      <c r="J44" s="83">
        <v>9599074.21</v>
      </c>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6"/>
    </row>
    <row r="45" ht="19.9" customHeight="1" spans="2:40">
      <c r="B45" s="80" t="s">
        <v>23</v>
      </c>
      <c r="C45" s="80" t="s">
        <v>23</v>
      </c>
      <c r="D45" s="81"/>
      <c r="E45" s="82" t="s">
        <v>228</v>
      </c>
      <c r="F45" s="83">
        <v>107843959.08</v>
      </c>
      <c r="G45" s="83">
        <f t="shared" si="0"/>
        <v>107843959.08</v>
      </c>
      <c r="H45" s="83">
        <f t="shared" si="1"/>
        <v>104943959.08</v>
      </c>
      <c r="I45" s="83"/>
      <c r="J45" s="83">
        <v>104943959.08</v>
      </c>
      <c r="K45" s="83">
        <v>2900000</v>
      </c>
      <c r="L45" s="83"/>
      <c r="M45" s="83">
        <v>2900000</v>
      </c>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6"/>
    </row>
    <row r="46" ht="19.9" customHeight="1" spans="1:40">
      <c r="A46" s="52"/>
      <c r="B46" s="96" t="s">
        <v>229</v>
      </c>
      <c r="C46" s="80" t="s">
        <v>193</v>
      </c>
      <c r="D46" s="81" t="s">
        <v>67</v>
      </c>
      <c r="E46" s="82" t="s">
        <v>227</v>
      </c>
      <c r="F46" s="83">
        <v>104943959.08</v>
      </c>
      <c r="G46" s="83">
        <f t="shared" si="0"/>
        <v>104943959.08</v>
      </c>
      <c r="H46" s="83">
        <f t="shared" si="1"/>
        <v>104943959.08</v>
      </c>
      <c r="I46" s="83"/>
      <c r="J46" s="83">
        <v>104943959.08</v>
      </c>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6"/>
    </row>
    <row r="47" ht="19.9" customHeight="1" spans="2:40">
      <c r="B47" s="96" t="s">
        <v>229</v>
      </c>
      <c r="C47" s="80" t="s">
        <v>182</v>
      </c>
      <c r="D47" s="81" t="s">
        <v>67</v>
      </c>
      <c r="E47" s="82" t="s">
        <v>230</v>
      </c>
      <c r="F47" s="83">
        <v>2900000</v>
      </c>
      <c r="G47" s="83">
        <f t="shared" si="0"/>
        <v>2900000</v>
      </c>
      <c r="H47" s="83"/>
      <c r="I47" s="83"/>
      <c r="J47" s="83"/>
      <c r="K47" s="83">
        <v>2900000</v>
      </c>
      <c r="L47" s="83"/>
      <c r="M47" s="83">
        <v>2900000</v>
      </c>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6"/>
    </row>
    <row r="48" ht="19.9" customHeight="1" spans="2:40">
      <c r="B48" s="80" t="s">
        <v>23</v>
      </c>
      <c r="C48" s="80" t="s">
        <v>23</v>
      </c>
      <c r="D48" s="81"/>
      <c r="E48" s="82" t="s">
        <v>231</v>
      </c>
      <c r="F48" s="83">
        <v>2000000</v>
      </c>
      <c r="G48" s="83">
        <f t="shared" si="0"/>
        <v>2000000</v>
      </c>
      <c r="H48" s="83">
        <f t="shared" si="1"/>
        <v>2000000</v>
      </c>
      <c r="I48" s="83"/>
      <c r="J48" s="83">
        <v>2000000</v>
      </c>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6"/>
    </row>
    <row r="49" ht="19.9" customHeight="1" spans="1:40">
      <c r="A49" s="52"/>
      <c r="B49" s="96" t="s">
        <v>232</v>
      </c>
      <c r="C49" s="80" t="s">
        <v>188</v>
      </c>
      <c r="D49" s="81" t="s">
        <v>67</v>
      </c>
      <c r="E49" s="82" t="s">
        <v>233</v>
      </c>
      <c r="F49" s="83">
        <v>2000000</v>
      </c>
      <c r="G49" s="83">
        <f t="shared" si="0"/>
        <v>2000000</v>
      </c>
      <c r="H49" s="83">
        <f t="shared" si="1"/>
        <v>2000000</v>
      </c>
      <c r="I49" s="83"/>
      <c r="J49" s="83">
        <v>2000000</v>
      </c>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6"/>
    </row>
    <row r="50" ht="8.5" customHeight="1" spans="1:40">
      <c r="A50" s="63"/>
      <c r="B50" s="63"/>
      <c r="C50" s="63"/>
      <c r="D50" s="85"/>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87"/>
    </row>
  </sheetData>
  <mergeCells count="25">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pane ySplit="6" topLeftCell="A7" activePane="bottomLeft" state="frozen"/>
      <selection/>
      <selection pane="bottomLeft" activeCell="E9" sqref="E9"/>
    </sheetView>
  </sheetViews>
  <sheetFormatPr defaultColWidth="10" defaultRowHeight="13.5"/>
  <cols>
    <col min="1" max="1" width="1.53333333333333" customWidth="1"/>
    <col min="2" max="4" width="6.15" customWidth="1"/>
    <col min="5" max="5" width="16.825" customWidth="1"/>
    <col min="6" max="6" width="41.0333333333333" customWidth="1"/>
    <col min="7" max="8" width="17.9083333333333" customWidth="1"/>
    <col min="9" max="9" width="16.5583333333333" customWidth="1"/>
    <col min="10" max="10" width="1.53333333333333" customWidth="1"/>
    <col min="11" max="11" width="9.76666666666667" customWidth="1"/>
  </cols>
  <sheetData>
    <row r="1" ht="14.3" customHeight="1" spans="1:10">
      <c r="A1" s="45"/>
      <c r="B1" s="46"/>
      <c r="C1" s="46"/>
      <c r="D1" s="46"/>
      <c r="E1" s="47"/>
      <c r="F1" s="47"/>
      <c r="G1" s="65" t="s">
        <v>234</v>
      </c>
      <c r="H1" s="65"/>
      <c r="I1" s="65"/>
      <c r="J1" s="52"/>
    </row>
    <row r="2" ht="19.9" customHeight="1" spans="1:10">
      <c r="A2" s="45"/>
      <c r="B2" s="49" t="s">
        <v>235</v>
      </c>
      <c r="C2" s="49"/>
      <c r="D2" s="49"/>
      <c r="E2" s="49"/>
      <c r="F2" s="49"/>
      <c r="G2" s="49"/>
      <c r="H2" s="49"/>
      <c r="I2" s="49"/>
      <c r="J2" s="52" t="s">
        <v>3</v>
      </c>
    </row>
    <row r="3" ht="17.05" customHeight="1" spans="1:10">
      <c r="A3" s="50"/>
      <c r="B3" s="51" t="s">
        <v>5</v>
      </c>
      <c r="C3" s="51"/>
      <c r="D3" s="51"/>
      <c r="E3" s="51"/>
      <c r="F3" s="51"/>
      <c r="G3" s="50"/>
      <c r="I3" s="76" t="s">
        <v>6</v>
      </c>
      <c r="J3" s="67"/>
    </row>
    <row r="4" ht="21.35" customHeight="1" spans="1:10">
      <c r="A4" s="47"/>
      <c r="B4" s="53" t="s">
        <v>9</v>
      </c>
      <c r="C4" s="53"/>
      <c r="D4" s="53"/>
      <c r="E4" s="53"/>
      <c r="F4" s="53"/>
      <c r="G4" s="53" t="s">
        <v>53</v>
      </c>
      <c r="H4" s="72" t="s">
        <v>236</v>
      </c>
      <c r="I4" s="72" t="s">
        <v>159</v>
      </c>
      <c r="J4" s="47"/>
    </row>
    <row r="5" ht="21.35" customHeight="1" spans="1:10">
      <c r="A5" s="47"/>
      <c r="B5" s="53" t="s">
        <v>72</v>
      </c>
      <c r="C5" s="53"/>
      <c r="D5" s="53"/>
      <c r="E5" s="53" t="s">
        <v>64</v>
      </c>
      <c r="F5" s="53" t="s">
        <v>65</v>
      </c>
      <c r="G5" s="53"/>
      <c r="H5" s="72"/>
      <c r="I5" s="72"/>
      <c r="J5" s="47"/>
    </row>
    <row r="6" ht="21.35" customHeight="1" spans="1:10">
      <c r="A6" s="54"/>
      <c r="B6" s="53" t="s">
        <v>73</v>
      </c>
      <c r="C6" s="53" t="s">
        <v>74</v>
      </c>
      <c r="D6" s="53" t="s">
        <v>75</v>
      </c>
      <c r="E6" s="53"/>
      <c r="F6" s="53"/>
      <c r="G6" s="53"/>
      <c r="H6" s="72"/>
      <c r="I6" s="72"/>
      <c r="J6" s="69"/>
    </row>
    <row r="7" ht="19.9" customHeight="1" spans="1:10">
      <c r="A7" s="55"/>
      <c r="B7" s="56"/>
      <c r="C7" s="56"/>
      <c r="D7" s="56"/>
      <c r="E7" s="56"/>
      <c r="F7" s="56" t="s">
        <v>66</v>
      </c>
      <c r="G7" s="57">
        <v>127522814</v>
      </c>
      <c r="H7" s="57">
        <v>110505609.79</v>
      </c>
      <c r="I7" s="57"/>
      <c r="J7" s="70"/>
    </row>
    <row r="8" ht="19.9" customHeight="1" spans="1:10">
      <c r="A8" s="54"/>
      <c r="B8" s="58"/>
      <c r="C8" s="58"/>
      <c r="D8" s="58"/>
      <c r="E8" s="58"/>
      <c r="F8" s="61" t="s">
        <v>23</v>
      </c>
      <c r="G8" s="60">
        <v>127522814</v>
      </c>
      <c r="H8" s="60">
        <f>110505609.79+17017204.21</f>
        <v>127522814</v>
      </c>
      <c r="I8" s="60"/>
      <c r="J8" s="68"/>
    </row>
    <row r="9" ht="19.9" customHeight="1" spans="1:10">
      <c r="A9" s="54"/>
      <c r="B9" s="58"/>
      <c r="C9" s="58"/>
      <c r="D9" s="58"/>
      <c r="E9" s="58">
        <v>220001</v>
      </c>
      <c r="F9" s="61" t="s">
        <v>237</v>
      </c>
      <c r="G9" s="60">
        <v>127522814</v>
      </c>
      <c r="H9" s="60">
        <f>110505609.79+17017204.21</f>
        <v>127522814</v>
      </c>
      <c r="I9" s="60"/>
      <c r="J9" s="68"/>
    </row>
    <row r="10" ht="19.9" customHeight="1" spans="1:10">
      <c r="A10" s="54"/>
      <c r="B10" s="58" t="s">
        <v>77</v>
      </c>
      <c r="C10" s="58" t="s">
        <v>78</v>
      </c>
      <c r="D10" s="58" t="s">
        <v>79</v>
      </c>
      <c r="E10" s="58">
        <v>220001</v>
      </c>
      <c r="F10" s="61" t="s">
        <v>80</v>
      </c>
      <c r="G10" s="60">
        <v>2000000</v>
      </c>
      <c r="H10" s="62">
        <v>2000000</v>
      </c>
      <c r="I10" s="62"/>
      <c r="J10" s="69"/>
    </row>
    <row r="11" s="88" customFormat="1" ht="19.9" customHeight="1" spans="1:11">
      <c r="A11" s="89"/>
      <c r="B11" s="90" t="s">
        <v>81</v>
      </c>
      <c r="C11" s="90" t="s">
        <v>82</v>
      </c>
      <c r="D11" s="90" t="s">
        <v>83</v>
      </c>
      <c r="E11" s="58">
        <v>220001</v>
      </c>
      <c r="F11" s="91" t="s">
        <v>238</v>
      </c>
      <c r="G11" s="92">
        <v>80614.26</v>
      </c>
      <c r="H11" s="93">
        <v>80614.26</v>
      </c>
      <c r="I11" s="93"/>
      <c r="J11" s="94"/>
      <c r="K11"/>
    </row>
    <row r="12" s="88" customFormat="1" ht="19.9" customHeight="1" spans="1:11">
      <c r="A12" s="89"/>
      <c r="B12" s="90" t="s">
        <v>81</v>
      </c>
      <c r="C12" s="90" t="s">
        <v>82</v>
      </c>
      <c r="D12" s="90" t="s">
        <v>85</v>
      </c>
      <c r="E12" s="58">
        <v>220001</v>
      </c>
      <c r="F12" s="91" t="s">
        <v>239</v>
      </c>
      <c r="G12" s="92">
        <v>18137.28</v>
      </c>
      <c r="H12" s="93">
        <v>18137.28</v>
      </c>
      <c r="I12" s="93"/>
      <c r="J12" s="94"/>
      <c r="K12"/>
    </row>
    <row r="13" s="88" customFormat="1" ht="19.9" customHeight="1" spans="1:11">
      <c r="A13" s="89"/>
      <c r="B13" s="90" t="s">
        <v>81</v>
      </c>
      <c r="C13" s="90" t="s">
        <v>82</v>
      </c>
      <c r="D13" s="90" t="s">
        <v>82</v>
      </c>
      <c r="E13" s="58">
        <v>220001</v>
      </c>
      <c r="F13" s="91" t="s">
        <v>240</v>
      </c>
      <c r="G13" s="92">
        <v>606796.71</v>
      </c>
      <c r="H13" s="93">
        <v>606796.71</v>
      </c>
      <c r="I13" s="93"/>
      <c r="J13" s="94"/>
      <c r="K13"/>
    </row>
    <row r="14" s="88" customFormat="1" ht="19.9" customHeight="1" spans="1:11">
      <c r="A14" s="89"/>
      <c r="B14" s="90" t="s">
        <v>88</v>
      </c>
      <c r="C14" s="90" t="s">
        <v>89</v>
      </c>
      <c r="D14" s="90" t="s">
        <v>83</v>
      </c>
      <c r="E14" s="58">
        <v>220001</v>
      </c>
      <c r="F14" s="91" t="s">
        <v>241</v>
      </c>
      <c r="G14" s="92">
        <v>154483.6</v>
      </c>
      <c r="H14" s="93">
        <v>154483.6</v>
      </c>
      <c r="I14" s="93"/>
      <c r="J14" s="94"/>
      <c r="K14"/>
    </row>
    <row r="15" s="88" customFormat="1" ht="19.9" customHeight="1" spans="1:11">
      <c r="A15" s="89"/>
      <c r="B15" s="90" t="s">
        <v>88</v>
      </c>
      <c r="C15" s="90" t="s">
        <v>89</v>
      </c>
      <c r="D15" s="90" t="s">
        <v>85</v>
      </c>
      <c r="E15" s="58">
        <v>220001</v>
      </c>
      <c r="F15" s="91" t="s">
        <v>242</v>
      </c>
      <c r="G15" s="92">
        <v>179967.41</v>
      </c>
      <c r="H15" s="93">
        <v>179967.41</v>
      </c>
      <c r="I15" s="93"/>
      <c r="J15" s="94"/>
      <c r="K15"/>
    </row>
    <row r="16" s="88" customFormat="1" ht="19.9" customHeight="1" spans="1:11">
      <c r="A16" s="89"/>
      <c r="B16" s="90" t="s">
        <v>88</v>
      </c>
      <c r="C16" s="90" t="s">
        <v>89</v>
      </c>
      <c r="D16" s="90" t="s">
        <v>79</v>
      </c>
      <c r="E16" s="58">
        <v>220001</v>
      </c>
      <c r="F16" s="91" t="s">
        <v>243</v>
      </c>
      <c r="G16" s="92">
        <v>16800</v>
      </c>
      <c r="H16" s="93">
        <v>16800</v>
      </c>
      <c r="I16" s="93"/>
      <c r="J16" s="94"/>
      <c r="K16"/>
    </row>
    <row r="17" s="88" customFormat="1" ht="19.9" customHeight="1" spans="1:11">
      <c r="A17" s="89"/>
      <c r="B17" s="90" t="s">
        <v>88</v>
      </c>
      <c r="C17" s="90" t="s">
        <v>89</v>
      </c>
      <c r="D17" s="90" t="s">
        <v>93</v>
      </c>
      <c r="E17" s="58">
        <v>220001</v>
      </c>
      <c r="F17" s="91" t="s">
        <v>244</v>
      </c>
      <c r="G17" s="92">
        <v>195340.78</v>
      </c>
      <c r="H17" s="93">
        <v>195340.78</v>
      </c>
      <c r="I17" s="93"/>
      <c r="J17" s="94"/>
      <c r="K17"/>
    </row>
    <row r="18" s="88" customFormat="1" ht="19.9" customHeight="1" spans="1:11">
      <c r="A18" s="89"/>
      <c r="B18" s="90" t="s">
        <v>95</v>
      </c>
      <c r="C18" s="90" t="s">
        <v>83</v>
      </c>
      <c r="D18" s="90" t="s">
        <v>83</v>
      </c>
      <c r="E18" s="58">
        <v>220001</v>
      </c>
      <c r="F18" s="91" t="s">
        <v>245</v>
      </c>
      <c r="G18" s="92">
        <v>2029655.15</v>
      </c>
      <c r="H18" s="93">
        <v>2029655.15</v>
      </c>
      <c r="I18" s="93"/>
      <c r="J18" s="94"/>
      <c r="K18"/>
    </row>
    <row r="19" s="88" customFormat="1" ht="19.9" customHeight="1" spans="1:11">
      <c r="A19" s="89"/>
      <c r="B19" s="90" t="s">
        <v>95</v>
      </c>
      <c r="C19" s="90" t="s">
        <v>83</v>
      </c>
      <c r="D19" s="90" t="s">
        <v>93</v>
      </c>
      <c r="E19" s="58">
        <v>220001</v>
      </c>
      <c r="F19" s="91" t="s">
        <v>246</v>
      </c>
      <c r="G19" s="92">
        <v>2677139.6</v>
      </c>
      <c r="H19" s="93">
        <v>2677139.6</v>
      </c>
      <c r="I19" s="93"/>
      <c r="J19" s="94"/>
      <c r="K19"/>
    </row>
    <row r="20" s="88" customFormat="1" ht="19.9" customHeight="1" spans="1:11">
      <c r="A20" s="89"/>
      <c r="B20" s="90" t="s">
        <v>95</v>
      </c>
      <c r="C20" s="90" t="s">
        <v>85</v>
      </c>
      <c r="D20" s="90" t="s">
        <v>83</v>
      </c>
      <c r="E20" s="58">
        <v>220001</v>
      </c>
      <c r="F20" s="91" t="s">
        <v>247</v>
      </c>
      <c r="G20" s="92">
        <v>1716000</v>
      </c>
      <c r="H20" s="93">
        <v>1716000</v>
      </c>
      <c r="I20" s="93"/>
      <c r="J20" s="94"/>
      <c r="K20"/>
    </row>
    <row r="21" s="88" customFormat="1" ht="19.9" customHeight="1" spans="1:11">
      <c r="A21" s="89"/>
      <c r="B21" s="90" t="s">
        <v>95</v>
      </c>
      <c r="C21" s="90" t="s">
        <v>79</v>
      </c>
      <c r="D21" s="90" t="s">
        <v>93</v>
      </c>
      <c r="E21" s="58">
        <v>220001</v>
      </c>
      <c r="F21" s="91" t="s">
        <v>248</v>
      </c>
      <c r="G21" s="92">
        <v>17798359.08</v>
      </c>
      <c r="H21" s="93">
        <v>17798359.08</v>
      </c>
      <c r="I21" s="93"/>
      <c r="J21" s="94"/>
      <c r="K21"/>
    </row>
    <row r="22" s="88" customFormat="1" ht="19.9" customHeight="1" spans="1:11">
      <c r="A22" s="89"/>
      <c r="B22" s="90" t="s">
        <v>95</v>
      </c>
      <c r="C22" s="90" t="s">
        <v>93</v>
      </c>
      <c r="D22" s="90" t="s">
        <v>93</v>
      </c>
      <c r="E22" s="58">
        <v>220001</v>
      </c>
      <c r="F22" s="91" t="s">
        <v>249</v>
      </c>
      <c r="G22" s="92">
        <v>1031680</v>
      </c>
      <c r="H22" s="93">
        <v>1031680</v>
      </c>
      <c r="I22" s="93"/>
      <c r="J22" s="94"/>
      <c r="K22"/>
    </row>
    <row r="23" s="88" customFormat="1" ht="19.9" customHeight="1" spans="1:11">
      <c r="A23" s="89"/>
      <c r="B23" s="90" t="s">
        <v>103</v>
      </c>
      <c r="C23" s="90" t="s">
        <v>83</v>
      </c>
      <c r="D23" s="90" t="s">
        <v>79</v>
      </c>
      <c r="E23" s="58">
        <v>220001</v>
      </c>
      <c r="F23" s="91" t="s">
        <v>250</v>
      </c>
      <c r="G23" s="92">
        <v>85665600</v>
      </c>
      <c r="H23" s="93">
        <v>85665600</v>
      </c>
      <c r="I23" s="93"/>
      <c r="J23" s="94"/>
      <c r="K23"/>
    </row>
    <row r="24" s="88" customFormat="1" ht="19.9" customHeight="1" spans="1:11">
      <c r="A24" s="89"/>
      <c r="B24" s="90" t="s">
        <v>103</v>
      </c>
      <c r="C24" s="90" t="s">
        <v>83</v>
      </c>
      <c r="D24" s="90" t="s">
        <v>82</v>
      </c>
      <c r="E24" s="58">
        <v>220001</v>
      </c>
      <c r="F24" s="91" t="s">
        <v>251</v>
      </c>
      <c r="G24" s="92">
        <v>1020000</v>
      </c>
      <c r="H24" s="93">
        <v>1020000</v>
      </c>
      <c r="I24" s="93"/>
      <c r="J24" s="94"/>
      <c r="K24"/>
    </row>
    <row r="25" s="88" customFormat="1" ht="19.9" customHeight="1" spans="1:11">
      <c r="A25" s="89"/>
      <c r="B25" s="90" t="s">
        <v>103</v>
      </c>
      <c r="C25" s="90" t="s">
        <v>83</v>
      </c>
      <c r="D25" s="90" t="s">
        <v>78</v>
      </c>
      <c r="E25" s="58">
        <v>220001</v>
      </c>
      <c r="F25" s="91" t="s">
        <v>252</v>
      </c>
      <c r="G25" s="92">
        <v>60000</v>
      </c>
      <c r="H25" s="93">
        <v>60000</v>
      </c>
      <c r="I25" s="93"/>
      <c r="J25" s="94"/>
      <c r="K25"/>
    </row>
    <row r="26" s="88" customFormat="1" ht="19.9" customHeight="1" spans="1:11">
      <c r="A26" s="89"/>
      <c r="B26" s="90" t="s">
        <v>103</v>
      </c>
      <c r="C26" s="90" t="s">
        <v>83</v>
      </c>
      <c r="D26" s="90" t="s">
        <v>107</v>
      </c>
      <c r="E26" s="58">
        <v>220001</v>
      </c>
      <c r="F26" s="91" t="s">
        <v>253</v>
      </c>
      <c r="G26" s="92">
        <v>26450</v>
      </c>
      <c r="H26" s="93">
        <v>26450</v>
      </c>
      <c r="I26" s="93"/>
      <c r="J26" s="94"/>
      <c r="K26"/>
    </row>
    <row r="27" s="88" customFormat="1" ht="19.9" customHeight="1" spans="1:11">
      <c r="A27" s="89"/>
      <c r="B27" s="90" t="s">
        <v>103</v>
      </c>
      <c r="C27" s="90" t="s">
        <v>83</v>
      </c>
      <c r="D27" s="90" t="s">
        <v>100</v>
      </c>
      <c r="E27" s="58">
        <v>220001</v>
      </c>
      <c r="F27" s="91" t="s">
        <v>254</v>
      </c>
      <c r="G27" s="92">
        <v>8019074.21</v>
      </c>
      <c r="H27" s="93">
        <v>8019074.21</v>
      </c>
      <c r="I27" s="93"/>
      <c r="J27" s="94"/>
      <c r="K27"/>
    </row>
    <row r="28" s="88" customFormat="1" ht="19.9" customHeight="1" spans="1:11">
      <c r="A28" s="89"/>
      <c r="B28" s="90" t="s">
        <v>103</v>
      </c>
      <c r="C28" s="90" t="s">
        <v>83</v>
      </c>
      <c r="D28" s="90" t="s">
        <v>110</v>
      </c>
      <c r="E28" s="58">
        <v>220001</v>
      </c>
      <c r="F28" s="91" t="s">
        <v>255</v>
      </c>
      <c r="G28" s="92">
        <v>3340000</v>
      </c>
      <c r="H28" s="93">
        <v>3340000</v>
      </c>
      <c r="I28" s="93"/>
      <c r="J28" s="94"/>
      <c r="K28"/>
    </row>
    <row r="29" s="88" customFormat="1" ht="19.9" customHeight="1" spans="1:11">
      <c r="A29" s="89"/>
      <c r="B29" s="90" t="s">
        <v>103</v>
      </c>
      <c r="C29" s="90" t="s">
        <v>85</v>
      </c>
      <c r="D29" s="90" t="s">
        <v>83</v>
      </c>
      <c r="E29" s="58">
        <v>220001</v>
      </c>
      <c r="F29" s="91" t="s">
        <v>256</v>
      </c>
      <c r="G29" s="92">
        <v>503496.92</v>
      </c>
      <c r="H29" s="93">
        <v>503496.92</v>
      </c>
      <c r="I29" s="93"/>
      <c r="J29" s="94"/>
      <c r="K29"/>
    </row>
    <row r="30" s="88" customFormat="1" ht="19.9" customHeight="1" spans="1:11">
      <c r="A30" s="89"/>
      <c r="B30" s="90" t="s">
        <v>103</v>
      </c>
      <c r="C30" s="90" t="s">
        <v>79</v>
      </c>
      <c r="D30" s="90" t="s">
        <v>93</v>
      </c>
      <c r="E30" s="58">
        <v>220001</v>
      </c>
      <c r="F30" s="91" t="s">
        <v>257</v>
      </c>
      <c r="G30" s="92">
        <v>383219</v>
      </c>
      <c r="H30" s="93">
        <v>383219</v>
      </c>
      <c r="I30" s="93"/>
      <c r="J30" s="94"/>
      <c r="K30"/>
    </row>
    <row r="31" ht="8.5" customHeight="1" spans="1:10">
      <c r="A31" s="63"/>
      <c r="B31" s="64"/>
      <c r="C31" s="64"/>
      <c r="D31" s="64"/>
      <c r="E31" s="64"/>
      <c r="F31" s="63"/>
      <c r="G31" s="63"/>
      <c r="H31" s="63"/>
      <c r="I31" s="63"/>
      <c r="J31" s="71"/>
    </row>
  </sheetData>
  <mergeCells count="12">
    <mergeCell ref="B1:D1"/>
    <mergeCell ref="G1:I1"/>
    <mergeCell ref="B2:I2"/>
    <mergeCell ref="B3:F3"/>
    <mergeCell ref="B4:F4"/>
    <mergeCell ref="B5:D5"/>
    <mergeCell ref="A10:A30"/>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6" topLeftCell="A7" activePane="bottomLeft" state="frozen"/>
      <selection/>
      <selection pane="bottomLeft" activeCell="E21" sqref="E21"/>
    </sheetView>
  </sheetViews>
  <sheetFormatPr defaultColWidth="10" defaultRowHeight="13.5"/>
  <cols>
    <col min="1" max="1" width="1.53333333333333" customWidth="1"/>
    <col min="2" max="3" width="6.15" customWidth="1"/>
    <col min="4" max="4" width="16.4083333333333" customWidth="1"/>
    <col min="5" max="5" width="41.0333333333333" customWidth="1"/>
    <col min="6" max="8" width="16.4083333333333" customWidth="1"/>
    <col min="9" max="9" width="1.53333333333333" customWidth="1"/>
  </cols>
  <sheetData>
    <row r="1" ht="14.3" customHeight="1" spans="1:9">
      <c r="A1" s="46"/>
      <c r="B1" s="46"/>
      <c r="C1" s="46"/>
      <c r="D1" s="74"/>
      <c r="E1" s="74"/>
      <c r="F1" s="45"/>
      <c r="G1" s="45"/>
      <c r="H1" s="75" t="s">
        <v>258</v>
      </c>
      <c r="I1" s="86"/>
    </row>
    <row r="2" ht="19.9" customHeight="1" spans="1:9">
      <c r="A2" s="45"/>
      <c r="B2" s="49" t="s">
        <v>259</v>
      </c>
      <c r="C2" s="49"/>
      <c r="D2" s="49"/>
      <c r="E2" s="49"/>
      <c r="F2" s="49"/>
      <c r="G2" s="49"/>
      <c r="H2" s="49"/>
      <c r="I2" s="86"/>
    </row>
    <row r="3" ht="17.05" customHeight="1" spans="1:9">
      <c r="A3" s="50"/>
      <c r="B3" s="51" t="s">
        <v>5</v>
      </c>
      <c r="C3" s="51"/>
      <c r="D3" s="51"/>
      <c r="E3" s="51"/>
      <c r="G3" s="50"/>
      <c r="H3" s="76" t="s">
        <v>6</v>
      </c>
      <c r="I3" s="86"/>
    </row>
    <row r="4" ht="21.35" customHeight="1" spans="1:9">
      <c r="A4" s="52"/>
      <c r="B4" s="77" t="s">
        <v>9</v>
      </c>
      <c r="C4" s="77"/>
      <c r="D4" s="77"/>
      <c r="E4" s="77"/>
      <c r="F4" s="77" t="s">
        <v>70</v>
      </c>
      <c r="G4" s="77"/>
      <c r="H4" s="77"/>
      <c r="I4" s="86"/>
    </row>
    <row r="5" ht="21.35" customHeight="1" spans="1:9">
      <c r="A5" s="52"/>
      <c r="B5" s="77" t="s">
        <v>72</v>
      </c>
      <c r="C5" s="77"/>
      <c r="D5" s="77" t="s">
        <v>64</v>
      </c>
      <c r="E5" s="77" t="s">
        <v>65</v>
      </c>
      <c r="F5" s="77" t="s">
        <v>53</v>
      </c>
      <c r="G5" s="77" t="s">
        <v>260</v>
      </c>
      <c r="H5" s="77" t="s">
        <v>261</v>
      </c>
      <c r="I5" s="86"/>
    </row>
    <row r="6" ht="21.35" customHeight="1" spans="1:9">
      <c r="A6" s="47"/>
      <c r="B6" s="77" t="s">
        <v>73</v>
      </c>
      <c r="C6" s="77" t="s">
        <v>74</v>
      </c>
      <c r="D6" s="77"/>
      <c r="E6" s="77"/>
      <c r="F6" s="77"/>
      <c r="G6" s="77"/>
      <c r="H6" s="77"/>
      <c r="I6" s="86"/>
    </row>
    <row r="7" ht="19.9" customHeight="1" spans="1:9">
      <c r="A7" s="52"/>
      <c r="B7" s="78"/>
      <c r="C7" s="78"/>
      <c r="D7" s="78"/>
      <c r="E7" s="56" t="s">
        <v>66</v>
      </c>
      <c r="F7" s="79">
        <v>6064427.71</v>
      </c>
      <c r="G7" s="79">
        <v>5561610.26</v>
      </c>
      <c r="H7" s="79">
        <v>502817.45</v>
      </c>
      <c r="I7" s="86"/>
    </row>
    <row r="8" ht="19.9" customHeight="1" spans="1:9">
      <c r="A8" s="52"/>
      <c r="B8" s="80" t="s">
        <v>23</v>
      </c>
      <c r="C8" s="80" t="s">
        <v>23</v>
      </c>
      <c r="D8" s="81"/>
      <c r="E8" s="82" t="s">
        <v>23</v>
      </c>
      <c r="F8" s="83">
        <v>6064427.71</v>
      </c>
      <c r="G8" s="83">
        <v>5561610.26</v>
      </c>
      <c r="H8" s="83">
        <v>502817.45</v>
      </c>
      <c r="I8" s="86"/>
    </row>
    <row r="9" ht="19.9" customHeight="1" spans="1:9">
      <c r="A9" s="52"/>
      <c r="B9" s="80" t="s">
        <v>23</v>
      </c>
      <c r="C9" s="80" t="s">
        <v>23</v>
      </c>
      <c r="D9" s="81" t="s">
        <v>67</v>
      </c>
      <c r="E9" s="82" t="s">
        <v>76</v>
      </c>
      <c r="F9" s="83">
        <v>6064427.71</v>
      </c>
      <c r="G9" s="83">
        <v>5561610.26</v>
      </c>
      <c r="H9" s="83">
        <v>502817.45</v>
      </c>
      <c r="I9" s="86"/>
    </row>
    <row r="10" ht="19.9" customHeight="1" spans="1:9">
      <c r="A10" s="52"/>
      <c r="B10" s="80" t="s">
        <v>23</v>
      </c>
      <c r="C10" s="80" t="s">
        <v>23</v>
      </c>
      <c r="D10" s="81" t="s">
        <v>167</v>
      </c>
      <c r="E10" s="82" t="s">
        <v>262</v>
      </c>
      <c r="F10" s="83">
        <v>5478378.72</v>
      </c>
      <c r="G10" s="83">
        <v>5478378.72</v>
      </c>
      <c r="H10" s="83"/>
      <c r="I10" s="86"/>
    </row>
    <row r="11" ht="19.9" customHeight="1" spans="1:9">
      <c r="A11" s="52"/>
      <c r="B11" s="80" t="s">
        <v>263</v>
      </c>
      <c r="C11" s="80" t="s">
        <v>168</v>
      </c>
      <c r="D11" s="81" t="s">
        <v>264</v>
      </c>
      <c r="E11" s="82" t="s">
        <v>265</v>
      </c>
      <c r="F11" s="83">
        <v>1381140</v>
      </c>
      <c r="G11" s="83">
        <v>1381140</v>
      </c>
      <c r="H11" s="83"/>
      <c r="I11" s="86"/>
    </row>
    <row r="12" ht="19.9" customHeight="1" spans="2:9">
      <c r="B12" s="80" t="s">
        <v>263</v>
      </c>
      <c r="C12" s="80" t="s">
        <v>170</v>
      </c>
      <c r="D12" s="81" t="s">
        <v>266</v>
      </c>
      <c r="E12" s="82" t="s">
        <v>267</v>
      </c>
      <c r="F12" s="83">
        <v>792600</v>
      </c>
      <c r="G12" s="83">
        <v>792600</v>
      </c>
      <c r="H12" s="83"/>
      <c r="I12" s="86"/>
    </row>
    <row r="13" ht="19.9" customHeight="1" spans="2:9">
      <c r="B13" s="80" t="s">
        <v>263</v>
      </c>
      <c r="C13" s="80" t="s">
        <v>172</v>
      </c>
      <c r="D13" s="81" t="s">
        <v>268</v>
      </c>
      <c r="E13" s="82" t="s">
        <v>269</v>
      </c>
      <c r="F13" s="83">
        <v>499643</v>
      </c>
      <c r="G13" s="83">
        <v>499643</v>
      </c>
      <c r="H13" s="83"/>
      <c r="I13" s="86"/>
    </row>
    <row r="14" ht="19.9" customHeight="1" spans="2:9">
      <c r="B14" s="80" t="s">
        <v>263</v>
      </c>
      <c r="C14" s="80" t="s">
        <v>174</v>
      </c>
      <c r="D14" s="81" t="s">
        <v>270</v>
      </c>
      <c r="E14" s="82" t="s">
        <v>271</v>
      </c>
      <c r="F14" s="83">
        <v>1083891.43</v>
      </c>
      <c r="G14" s="83">
        <v>1083891.43</v>
      </c>
      <c r="H14" s="83"/>
      <c r="I14" s="86"/>
    </row>
    <row r="15" ht="19.9" customHeight="1" spans="2:9">
      <c r="B15" s="80" t="s">
        <v>263</v>
      </c>
      <c r="C15" s="80" t="s">
        <v>176</v>
      </c>
      <c r="D15" s="81" t="s">
        <v>272</v>
      </c>
      <c r="E15" s="84" t="s">
        <v>273</v>
      </c>
      <c r="F15" s="83">
        <v>606796.71</v>
      </c>
      <c r="G15" s="83">
        <v>606796.71</v>
      </c>
      <c r="H15" s="83"/>
      <c r="I15" s="86"/>
    </row>
    <row r="16" ht="19.9" customHeight="1" spans="2:9">
      <c r="B16" s="80" t="s">
        <v>263</v>
      </c>
      <c r="C16" s="80" t="s">
        <v>178</v>
      </c>
      <c r="D16" s="81" t="s">
        <v>274</v>
      </c>
      <c r="E16" s="84" t="s">
        <v>275</v>
      </c>
      <c r="F16" s="83">
        <v>334451.01</v>
      </c>
      <c r="G16" s="83">
        <v>334451.01</v>
      </c>
      <c r="H16" s="83"/>
      <c r="I16" s="86"/>
    </row>
    <row r="17" ht="19.9" customHeight="1" spans="2:9">
      <c r="B17" s="80" t="s">
        <v>263</v>
      </c>
      <c r="C17" s="80" t="s">
        <v>180</v>
      </c>
      <c r="D17" s="81" t="s">
        <v>276</v>
      </c>
      <c r="E17" s="84" t="s">
        <v>277</v>
      </c>
      <c r="F17" s="83">
        <v>190540.78</v>
      </c>
      <c r="G17" s="83">
        <v>190540.78</v>
      </c>
      <c r="H17" s="83"/>
      <c r="I17" s="86"/>
    </row>
    <row r="18" ht="19.9" customHeight="1" spans="2:9">
      <c r="B18" s="80" t="s">
        <v>263</v>
      </c>
      <c r="C18" s="80" t="s">
        <v>182</v>
      </c>
      <c r="D18" s="81" t="s">
        <v>278</v>
      </c>
      <c r="E18" s="84" t="s">
        <v>279</v>
      </c>
      <c r="F18" s="83">
        <v>32778.87</v>
      </c>
      <c r="G18" s="83">
        <v>32778.87</v>
      </c>
      <c r="H18" s="83"/>
      <c r="I18" s="86"/>
    </row>
    <row r="19" ht="19.9" customHeight="1" spans="2:9">
      <c r="B19" s="80" t="s">
        <v>263</v>
      </c>
      <c r="C19" s="80" t="s">
        <v>184</v>
      </c>
      <c r="D19" s="81" t="s">
        <v>280</v>
      </c>
      <c r="E19" s="84" t="s">
        <v>281</v>
      </c>
      <c r="F19" s="83">
        <v>503496.92</v>
      </c>
      <c r="G19" s="83">
        <v>503496.92</v>
      </c>
      <c r="H19" s="83"/>
      <c r="I19" s="86"/>
    </row>
    <row r="20" ht="19.9" customHeight="1" spans="2:9">
      <c r="B20" s="80" t="s">
        <v>263</v>
      </c>
      <c r="C20" s="80" t="s">
        <v>186</v>
      </c>
      <c r="D20" s="81" t="s">
        <v>282</v>
      </c>
      <c r="E20" s="84" t="s">
        <v>283</v>
      </c>
      <c r="F20" s="83">
        <v>21600</v>
      </c>
      <c r="G20" s="83">
        <v>21600</v>
      </c>
      <c r="H20" s="83"/>
      <c r="I20" s="86"/>
    </row>
    <row r="21" ht="19.9" customHeight="1" spans="2:9">
      <c r="B21" s="80" t="s">
        <v>263</v>
      </c>
      <c r="C21" s="80" t="s">
        <v>188</v>
      </c>
      <c r="D21" s="81" t="s">
        <v>284</v>
      </c>
      <c r="E21" s="84" t="s">
        <v>285</v>
      </c>
      <c r="F21" s="83">
        <v>31440</v>
      </c>
      <c r="G21" s="83">
        <v>31440</v>
      </c>
      <c r="H21" s="83"/>
      <c r="I21" s="86"/>
    </row>
    <row r="22" ht="19.9" customHeight="1" spans="2:9">
      <c r="B22" s="80" t="s">
        <v>23</v>
      </c>
      <c r="C22" s="80" t="s">
        <v>23</v>
      </c>
      <c r="D22" s="81" t="s">
        <v>191</v>
      </c>
      <c r="E22" s="82" t="s">
        <v>286</v>
      </c>
      <c r="F22" s="83">
        <v>502817.45</v>
      </c>
      <c r="G22" s="83"/>
      <c r="H22" s="83">
        <v>502817.45</v>
      </c>
      <c r="I22" s="86"/>
    </row>
    <row r="23" ht="19.9" customHeight="1" spans="1:9">
      <c r="A23" s="52"/>
      <c r="B23" s="80" t="s">
        <v>287</v>
      </c>
      <c r="C23" s="80" t="s">
        <v>168</v>
      </c>
      <c r="D23" s="81" t="s">
        <v>288</v>
      </c>
      <c r="E23" s="82" t="s">
        <v>289</v>
      </c>
      <c r="F23" s="83">
        <v>70000</v>
      </c>
      <c r="G23" s="83"/>
      <c r="H23" s="83">
        <v>70000</v>
      </c>
      <c r="I23" s="86"/>
    </row>
    <row r="24" ht="19.9" customHeight="1" spans="2:9">
      <c r="B24" s="80" t="s">
        <v>287</v>
      </c>
      <c r="C24" s="80" t="s">
        <v>193</v>
      </c>
      <c r="D24" s="81" t="s">
        <v>290</v>
      </c>
      <c r="E24" s="82" t="s">
        <v>291</v>
      </c>
      <c r="F24" s="83">
        <v>11200</v>
      </c>
      <c r="G24" s="83"/>
      <c r="H24" s="83">
        <v>11200</v>
      </c>
      <c r="I24" s="86"/>
    </row>
    <row r="25" ht="19.9" customHeight="1" spans="2:9">
      <c r="B25" s="80" t="s">
        <v>287</v>
      </c>
      <c r="C25" s="80" t="s">
        <v>195</v>
      </c>
      <c r="D25" s="81" t="s">
        <v>292</v>
      </c>
      <c r="E25" s="82" t="s">
        <v>293</v>
      </c>
      <c r="F25" s="83">
        <v>14400</v>
      </c>
      <c r="G25" s="83"/>
      <c r="H25" s="83">
        <v>14400</v>
      </c>
      <c r="I25" s="86"/>
    </row>
    <row r="26" ht="19.9" customHeight="1" spans="2:9">
      <c r="B26" s="80" t="s">
        <v>287</v>
      </c>
      <c r="C26" s="80" t="s">
        <v>174</v>
      </c>
      <c r="D26" s="81" t="s">
        <v>294</v>
      </c>
      <c r="E26" s="82" t="s">
        <v>295</v>
      </c>
      <c r="F26" s="83">
        <v>12800</v>
      </c>
      <c r="G26" s="83"/>
      <c r="H26" s="83">
        <v>12800</v>
      </c>
      <c r="I26" s="86"/>
    </row>
    <row r="27" ht="19.9" customHeight="1" spans="2:9">
      <c r="B27" s="80" t="s">
        <v>287</v>
      </c>
      <c r="C27" s="80" t="s">
        <v>180</v>
      </c>
      <c r="D27" s="81" t="s">
        <v>296</v>
      </c>
      <c r="E27" s="82" t="s">
        <v>297</v>
      </c>
      <c r="F27" s="83">
        <v>96000</v>
      </c>
      <c r="G27" s="83"/>
      <c r="H27" s="83">
        <v>96000</v>
      </c>
      <c r="I27" s="86"/>
    </row>
    <row r="28" ht="19.9" customHeight="1" spans="2:9">
      <c r="B28" s="80" t="s">
        <v>287</v>
      </c>
      <c r="C28" s="80" t="s">
        <v>184</v>
      </c>
      <c r="D28" s="81" t="s">
        <v>298</v>
      </c>
      <c r="E28" s="82" t="s">
        <v>299</v>
      </c>
      <c r="F28" s="83">
        <v>2200</v>
      </c>
      <c r="G28" s="83"/>
      <c r="H28" s="83">
        <v>2200</v>
      </c>
      <c r="I28" s="86"/>
    </row>
    <row r="29" ht="19.9" customHeight="1" spans="2:9">
      <c r="B29" s="80" t="s">
        <v>287</v>
      </c>
      <c r="C29" s="80" t="s">
        <v>200</v>
      </c>
      <c r="D29" s="81" t="s">
        <v>300</v>
      </c>
      <c r="E29" s="82" t="s">
        <v>301</v>
      </c>
      <c r="F29" s="83">
        <v>1000</v>
      </c>
      <c r="G29" s="83"/>
      <c r="H29" s="83">
        <v>1000</v>
      </c>
      <c r="I29" s="86"/>
    </row>
    <row r="30" ht="19.9" customHeight="1" spans="2:9">
      <c r="B30" s="80" t="s">
        <v>287</v>
      </c>
      <c r="C30" s="80" t="s">
        <v>202</v>
      </c>
      <c r="D30" s="81" t="s">
        <v>302</v>
      </c>
      <c r="E30" s="82" t="s">
        <v>303</v>
      </c>
      <c r="F30" s="83">
        <v>1000</v>
      </c>
      <c r="G30" s="83"/>
      <c r="H30" s="83">
        <v>1000</v>
      </c>
      <c r="I30" s="86"/>
    </row>
    <row r="31" ht="19.9" customHeight="1" spans="2:9">
      <c r="B31" s="80" t="s">
        <v>287</v>
      </c>
      <c r="C31" s="80" t="s">
        <v>204</v>
      </c>
      <c r="D31" s="81" t="s">
        <v>304</v>
      </c>
      <c r="E31" s="82" t="s">
        <v>305</v>
      </c>
      <c r="F31" s="83">
        <v>1000</v>
      </c>
      <c r="G31" s="83"/>
      <c r="H31" s="83">
        <v>1000</v>
      </c>
      <c r="I31" s="86"/>
    </row>
    <row r="32" ht="19.9" customHeight="1" spans="2:9">
      <c r="B32" s="80" t="s">
        <v>287</v>
      </c>
      <c r="C32" s="80" t="s">
        <v>206</v>
      </c>
      <c r="D32" s="81" t="s">
        <v>306</v>
      </c>
      <c r="E32" s="82" t="s">
        <v>307</v>
      </c>
      <c r="F32" s="83">
        <v>40000</v>
      </c>
      <c r="G32" s="83"/>
      <c r="H32" s="83">
        <v>40000</v>
      </c>
      <c r="I32" s="86"/>
    </row>
    <row r="33" ht="19.9" customHeight="1" spans="2:9">
      <c r="B33" s="80" t="s">
        <v>287</v>
      </c>
      <c r="C33" s="80" t="s">
        <v>210</v>
      </c>
      <c r="D33" s="81" t="s">
        <v>308</v>
      </c>
      <c r="E33" s="82" t="s">
        <v>309</v>
      </c>
      <c r="F33" s="83">
        <v>82583.25</v>
      </c>
      <c r="G33" s="83"/>
      <c r="H33" s="83">
        <v>82583.25</v>
      </c>
      <c r="I33" s="86"/>
    </row>
    <row r="34" ht="19.9" customHeight="1" spans="2:9">
      <c r="B34" s="80" t="s">
        <v>287</v>
      </c>
      <c r="C34" s="80" t="s">
        <v>212</v>
      </c>
      <c r="D34" s="81" t="s">
        <v>310</v>
      </c>
      <c r="E34" s="82" t="s">
        <v>311</v>
      </c>
      <c r="F34" s="83">
        <v>41434.2</v>
      </c>
      <c r="G34" s="83"/>
      <c r="H34" s="83">
        <v>41434.2</v>
      </c>
      <c r="I34" s="86"/>
    </row>
    <row r="35" ht="19.9" customHeight="1" spans="2:9">
      <c r="B35" s="80" t="s">
        <v>287</v>
      </c>
      <c r="C35" s="80" t="s">
        <v>214</v>
      </c>
      <c r="D35" s="81" t="s">
        <v>312</v>
      </c>
      <c r="E35" s="82" t="s">
        <v>313</v>
      </c>
      <c r="F35" s="83">
        <v>4000</v>
      </c>
      <c r="G35" s="83"/>
      <c r="H35" s="83">
        <v>4000</v>
      </c>
      <c r="I35" s="86"/>
    </row>
    <row r="36" ht="19.9" customHeight="1" spans="2:9">
      <c r="B36" s="80" t="s">
        <v>287</v>
      </c>
      <c r="C36" s="80" t="s">
        <v>216</v>
      </c>
      <c r="D36" s="81" t="s">
        <v>314</v>
      </c>
      <c r="E36" s="82" t="s">
        <v>315</v>
      </c>
      <c r="F36" s="83">
        <v>109200</v>
      </c>
      <c r="G36" s="83"/>
      <c r="H36" s="83">
        <v>109200</v>
      </c>
      <c r="I36" s="86"/>
    </row>
    <row r="37" ht="19.9" customHeight="1" spans="2:9">
      <c r="B37" s="80" t="s">
        <v>287</v>
      </c>
      <c r="C37" s="80" t="s">
        <v>188</v>
      </c>
      <c r="D37" s="81" t="s">
        <v>316</v>
      </c>
      <c r="E37" s="82" t="s">
        <v>317</v>
      </c>
      <c r="F37" s="83">
        <v>16000</v>
      </c>
      <c r="G37" s="83"/>
      <c r="H37" s="83">
        <v>16000</v>
      </c>
      <c r="I37" s="86"/>
    </row>
    <row r="38" ht="19.9" customHeight="1" spans="2:9">
      <c r="B38" s="80" t="s">
        <v>23</v>
      </c>
      <c r="C38" s="80" t="s">
        <v>23</v>
      </c>
      <c r="D38" s="81" t="s">
        <v>220</v>
      </c>
      <c r="E38" s="82" t="s">
        <v>318</v>
      </c>
      <c r="F38" s="83">
        <v>83231.54</v>
      </c>
      <c r="G38" s="83">
        <v>83231.54</v>
      </c>
      <c r="H38" s="83"/>
      <c r="I38" s="86"/>
    </row>
    <row r="39" ht="19.9" customHeight="1" spans="1:9">
      <c r="A39" s="52"/>
      <c r="B39" s="80" t="s">
        <v>319</v>
      </c>
      <c r="C39" s="80" t="s">
        <v>174</v>
      </c>
      <c r="D39" s="81" t="s">
        <v>320</v>
      </c>
      <c r="E39" s="82" t="s">
        <v>321</v>
      </c>
      <c r="F39" s="83">
        <v>82751.54</v>
      </c>
      <c r="G39" s="83">
        <v>82751.54</v>
      </c>
      <c r="H39" s="83"/>
      <c r="I39" s="86"/>
    </row>
    <row r="40" ht="19.9" customHeight="1" spans="2:9">
      <c r="B40" s="80" t="s">
        <v>319</v>
      </c>
      <c r="C40" s="80" t="s">
        <v>222</v>
      </c>
      <c r="D40" s="81" t="s">
        <v>322</v>
      </c>
      <c r="E40" s="82" t="s">
        <v>323</v>
      </c>
      <c r="F40" s="83">
        <v>480</v>
      </c>
      <c r="G40" s="83">
        <v>480</v>
      </c>
      <c r="H40" s="83"/>
      <c r="I40" s="86"/>
    </row>
    <row r="41" ht="8.5" customHeight="1" spans="1:9">
      <c r="A41" s="63"/>
      <c r="B41" s="63"/>
      <c r="C41" s="63"/>
      <c r="D41" s="85"/>
      <c r="E41" s="63"/>
      <c r="F41" s="63"/>
      <c r="G41" s="63"/>
      <c r="H41" s="63"/>
      <c r="I41" s="87"/>
    </row>
  </sheetData>
  <mergeCells count="11">
    <mergeCell ref="B1:C1"/>
    <mergeCell ref="B2:H2"/>
    <mergeCell ref="B3:E3"/>
    <mergeCell ref="B4:E4"/>
    <mergeCell ref="F4:H4"/>
    <mergeCell ref="B5:C5"/>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4"/>
  <sheetViews>
    <sheetView workbookViewId="0">
      <pane ySplit="5" topLeftCell="A37" activePane="bottomLeft" state="frozen"/>
      <selection/>
      <selection pane="bottomLeft" activeCell="J11" sqref="J11"/>
    </sheetView>
  </sheetViews>
  <sheetFormatPr defaultColWidth="10" defaultRowHeight="13.5" outlineLevelCol="7"/>
  <cols>
    <col min="1" max="1" width="1.53333333333333" customWidth="1"/>
    <col min="2" max="4" width="6.15" customWidth="1"/>
    <col min="5" max="5" width="13.3333333333333" customWidth="1"/>
    <col min="6" max="6" width="45.875" customWidth="1"/>
    <col min="7" max="7" width="17.9083333333333" customWidth="1"/>
    <col min="8" max="8" width="1.53333333333333" customWidth="1"/>
    <col min="9" max="9" width="9.76666666666667" customWidth="1"/>
  </cols>
  <sheetData>
    <row r="1" ht="14.3" customHeight="1" spans="1:8">
      <c r="A1" s="45"/>
      <c r="B1" s="46"/>
      <c r="C1" s="46"/>
      <c r="D1" s="46"/>
      <c r="E1" s="47"/>
      <c r="F1" s="47"/>
      <c r="G1" s="65" t="s">
        <v>324</v>
      </c>
      <c r="H1" s="52"/>
    </row>
    <row r="2" ht="19.9" customHeight="1" spans="1:8">
      <c r="A2" s="45"/>
      <c r="B2" s="49" t="s">
        <v>325</v>
      </c>
      <c r="C2" s="49"/>
      <c r="D2" s="49"/>
      <c r="E2" s="49"/>
      <c r="F2" s="49"/>
      <c r="G2" s="49"/>
      <c r="H2" s="52" t="s">
        <v>3</v>
      </c>
    </row>
    <row r="3" ht="17.05" customHeight="1" spans="1:8">
      <c r="A3" s="50"/>
      <c r="B3" s="51" t="s">
        <v>5</v>
      </c>
      <c r="C3" s="51"/>
      <c r="D3" s="51"/>
      <c r="E3" s="51"/>
      <c r="F3" s="51"/>
      <c r="G3" s="66" t="s">
        <v>6</v>
      </c>
      <c r="H3" s="67"/>
    </row>
    <row r="4" ht="21.35" customHeight="1" spans="1:8">
      <c r="A4" s="54"/>
      <c r="B4" s="53" t="s">
        <v>72</v>
      </c>
      <c r="C4" s="53"/>
      <c r="D4" s="53"/>
      <c r="E4" s="53" t="s">
        <v>64</v>
      </c>
      <c r="F4" s="53" t="s">
        <v>65</v>
      </c>
      <c r="G4" s="53" t="s">
        <v>326</v>
      </c>
      <c r="H4" s="68"/>
    </row>
    <row r="5" ht="21.35" customHeight="1" spans="1:8">
      <c r="A5" s="54"/>
      <c r="B5" s="53" t="s">
        <v>73</v>
      </c>
      <c r="C5" s="53" t="s">
        <v>74</v>
      </c>
      <c r="D5" s="53" t="s">
        <v>75</v>
      </c>
      <c r="E5" s="53"/>
      <c r="F5" s="53"/>
      <c r="G5" s="53"/>
      <c r="H5" s="69"/>
    </row>
    <row r="6" ht="19.9" customHeight="1" spans="1:8">
      <c r="A6" s="55"/>
      <c r="B6" s="56"/>
      <c r="C6" s="56"/>
      <c r="D6" s="56"/>
      <c r="E6" s="56"/>
      <c r="F6" s="56" t="s">
        <v>66</v>
      </c>
      <c r="G6" s="57">
        <v>121458386.29</v>
      </c>
      <c r="H6" s="70"/>
    </row>
    <row r="7" ht="19.9" customHeight="1" spans="1:8">
      <c r="A7" s="54"/>
      <c r="B7" s="58"/>
      <c r="C7" s="58"/>
      <c r="D7" s="58"/>
      <c r="E7" s="58"/>
      <c r="F7" s="61" t="s">
        <v>23</v>
      </c>
      <c r="G7" s="60">
        <v>121458386.29</v>
      </c>
      <c r="H7" s="68"/>
    </row>
    <row r="8" ht="19.9" customHeight="1" spans="1:8">
      <c r="A8" s="54"/>
      <c r="B8" s="58"/>
      <c r="C8" s="58"/>
      <c r="D8" s="58"/>
      <c r="E8" s="58"/>
      <c r="F8" s="61" t="s">
        <v>76</v>
      </c>
      <c r="G8" s="60">
        <v>121458386.29</v>
      </c>
      <c r="H8" s="68"/>
    </row>
    <row r="9" ht="19.9" customHeight="1" spans="1:8">
      <c r="A9" s="54"/>
      <c r="B9" s="58"/>
      <c r="C9" s="58"/>
      <c r="D9" s="58"/>
      <c r="E9" s="58"/>
      <c r="F9" s="61" t="s">
        <v>80</v>
      </c>
      <c r="G9" s="60">
        <v>2000000</v>
      </c>
      <c r="H9" s="69"/>
    </row>
    <row r="10" ht="19.9" customHeight="1" spans="1:8">
      <c r="A10" s="54"/>
      <c r="B10" s="58" t="s">
        <v>77</v>
      </c>
      <c r="C10" s="58" t="s">
        <v>78</v>
      </c>
      <c r="D10" s="58" t="s">
        <v>79</v>
      </c>
      <c r="E10" s="58" t="s">
        <v>67</v>
      </c>
      <c r="F10" s="61" t="s">
        <v>327</v>
      </c>
      <c r="G10" s="62">
        <v>2000000</v>
      </c>
      <c r="H10" s="69"/>
    </row>
    <row r="11" ht="19.9" customHeight="1" spans="2:8">
      <c r="B11" s="58"/>
      <c r="C11" s="58"/>
      <c r="D11" s="58"/>
      <c r="E11" s="58"/>
      <c r="F11" s="61" t="s">
        <v>97</v>
      </c>
      <c r="G11" s="60">
        <v>398004</v>
      </c>
      <c r="H11" s="69"/>
    </row>
    <row r="12" ht="19.9" customHeight="1" spans="1:8">
      <c r="A12" s="54"/>
      <c r="B12" s="58" t="s">
        <v>95</v>
      </c>
      <c r="C12" s="58" t="s">
        <v>83</v>
      </c>
      <c r="D12" s="58" t="s">
        <v>93</v>
      </c>
      <c r="E12" s="58" t="s">
        <v>67</v>
      </c>
      <c r="F12" s="61" t="s">
        <v>328</v>
      </c>
      <c r="G12" s="62">
        <v>21600</v>
      </c>
      <c r="H12" s="69"/>
    </row>
    <row r="13" ht="19.9" customHeight="1" spans="1:8">
      <c r="A13" s="54"/>
      <c r="B13" s="58" t="s">
        <v>95</v>
      </c>
      <c r="C13" s="58" t="s">
        <v>83</v>
      </c>
      <c r="D13" s="58" t="s">
        <v>93</v>
      </c>
      <c r="E13" s="58" t="s">
        <v>67</v>
      </c>
      <c r="F13" s="61" t="s">
        <v>329</v>
      </c>
      <c r="G13" s="62">
        <v>376404</v>
      </c>
      <c r="H13" s="69"/>
    </row>
    <row r="14" ht="19.9" customHeight="1" spans="2:8">
      <c r="B14" s="58"/>
      <c r="C14" s="58"/>
      <c r="D14" s="58"/>
      <c r="E14" s="58"/>
      <c r="F14" s="61" t="s">
        <v>98</v>
      </c>
      <c r="G14" s="60">
        <v>1716000</v>
      </c>
      <c r="H14" s="69"/>
    </row>
    <row r="15" ht="19.9" customHeight="1" spans="1:8">
      <c r="A15" s="54"/>
      <c r="B15" s="58" t="s">
        <v>95</v>
      </c>
      <c r="C15" s="58" t="s">
        <v>85</v>
      </c>
      <c r="D15" s="58" t="s">
        <v>83</v>
      </c>
      <c r="E15" s="58" t="s">
        <v>67</v>
      </c>
      <c r="F15" s="61" t="s">
        <v>330</v>
      </c>
      <c r="G15" s="62">
        <v>300000</v>
      </c>
      <c r="H15" s="69"/>
    </row>
    <row r="16" ht="19.9" customHeight="1" spans="1:8">
      <c r="A16" s="54"/>
      <c r="B16" s="58" t="s">
        <v>95</v>
      </c>
      <c r="C16" s="58" t="s">
        <v>85</v>
      </c>
      <c r="D16" s="58" t="s">
        <v>83</v>
      </c>
      <c r="E16" s="58" t="s">
        <v>67</v>
      </c>
      <c r="F16" s="61" t="s">
        <v>331</v>
      </c>
      <c r="G16" s="62">
        <v>1416000</v>
      </c>
      <c r="H16" s="69"/>
    </row>
    <row r="17" ht="19.9" customHeight="1" spans="2:8">
      <c r="B17" s="58"/>
      <c r="C17" s="58"/>
      <c r="D17" s="58"/>
      <c r="E17" s="58"/>
      <c r="F17" s="61" t="s">
        <v>99</v>
      </c>
      <c r="G17" s="60">
        <v>17798359.08</v>
      </c>
      <c r="H17" s="69"/>
    </row>
    <row r="18" ht="19.9" customHeight="1" spans="1:8">
      <c r="A18" s="54"/>
      <c r="B18" s="58" t="s">
        <v>95</v>
      </c>
      <c r="C18" s="58" t="s">
        <v>79</v>
      </c>
      <c r="D18" s="58" t="s">
        <v>93</v>
      </c>
      <c r="E18" s="58" t="s">
        <v>67</v>
      </c>
      <c r="F18" s="61" t="s">
        <v>332</v>
      </c>
      <c r="G18" s="62">
        <v>6750000</v>
      </c>
      <c r="H18" s="69"/>
    </row>
    <row r="19" ht="19.9" customHeight="1" spans="1:8">
      <c r="A19" s="54"/>
      <c r="B19" s="58" t="s">
        <v>95</v>
      </c>
      <c r="C19" s="58" t="s">
        <v>79</v>
      </c>
      <c r="D19" s="58" t="s">
        <v>93</v>
      </c>
      <c r="E19" s="58" t="s">
        <v>67</v>
      </c>
      <c r="F19" s="61" t="s">
        <v>333</v>
      </c>
      <c r="G19" s="62">
        <v>2000000</v>
      </c>
      <c r="H19" s="69"/>
    </row>
    <row r="20" ht="19.9" customHeight="1" spans="1:8">
      <c r="A20" s="54"/>
      <c r="B20" s="58" t="s">
        <v>95</v>
      </c>
      <c r="C20" s="58" t="s">
        <v>79</v>
      </c>
      <c r="D20" s="58" t="s">
        <v>93</v>
      </c>
      <c r="E20" s="58" t="s">
        <v>67</v>
      </c>
      <c r="F20" s="73" t="s">
        <v>334</v>
      </c>
      <c r="G20" s="62">
        <v>2500000</v>
      </c>
      <c r="H20" s="69"/>
    </row>
    <row r="21" ht="19.9" customHeight="1" spans="1:8">
      <c r="A21" s="54"/>
      <c r="B21" s="58" t="s">
        <v>95</v>
      </c>
      <c r="C21" s="58" t="s">
        <v>79</v>
      </c>
      <c r="D21" s="58" t="s">
        <v>93</v>
      </c>
      <c r="E21" s="58" t="s">
        <v>67</v>
      </c>
      <c r="F21" s="73" t="s">
        <v>335</v>
      </c>
      <c r="G21" s="62">
        <v>1300000</v>
      </c>
      <c r="H21" s="69"/>
    </row>
    <row r="22" ht="27" customHeight="1" spans="1:8">
      <c r="A22" s="54"/>
      <c r="B22" s="58" t="s">
        <v>95</v>
      </c>
      <c r="C22" s="58" t="s">
        <v>79</v>
      </c>
      <c r="D22" s="58" t="s">
        <v>93</v>
      </c>
      <c r="E22" s="58" t="s">
        <v>67</v>
      </c>
      <c r="F22" s="73" t="s">
        <v>336</v>
      </c>
      <c r="G22" s="62">
        <v>100000</v>
      </c>
      <c r="H22" s="69"/>
    </row>
    <row r="23" ht="27" customHeight="1" spans="1:8">
      <c r="A23" s="54"/>
      <c r="B23" s="58" t="s">
        <v>95</v>
      </c>
      <c r="C23" s="58" t="s">
        <v>79</v>
      </c>
      <c r="D23" s="58" t="s">
        <v>93</v>
      </c>
      <c r="E23" s="58" t="s">
        <v>67</v>
      </c>
      <c r="F23" s="73" t="s">
        <v>337</v>
      </c>
      <c r="G23" s="62">
        <v>1500000</v>
      </c>
      <c r="H23" s="69"/>
    </row>
    <row r="24" ht="27" customHeight="1" spans="1:8">
      <c r="A24" s="54"/>
      <c r="B24" s="58" t="s">
        <v>95</v>
      </c>
      <c r="C24" s="58" t="s">
        <v>79</v>
      </c>
      <c r="D24" s="58" t="s">
        <v>93</v>
      </c>
      <c r="E24" s="58" t="s">
        <v>67</v>
      </c>
      <c r="F24" s="73" t="s">
        <v>338</v>
      </c>
      <c r="G24" s="62">
        <v>510000</v>
      </c>
      <c r="H24" s="69"/>
    </row>
    <row r="25" ht="27" customHeight="1" spans="1:8">
      <c r="A25" s="54"/>
      <c r="B25" s="58" t="s">
        <v>95</v>
      </c>
      <c r="C25" s="58" t="s">
        <v>79</v>
      </c>
      <c r="D25" s="58" t="s">
        <v>93</v>
      </c>
      <c r="E25" s="58" t="s">
        <v>67</v>
      </c>
      <c r="F25" s="61" t="s">
        <v>339</v>
      </c>
      <c r="G25" s="62">
        <v>391472</v>
      </c>
      <c r="H25" s="69"/>
    </row>
    <row r="26" ht="27" customHeight="1" spans="1:8">
      <c r="A26" s="54"/>
      <c r="B26" s="58" t="s">
        <v>95</v>
      </c>
      <c r="C26" s="58" t="s">
        <v>79</v>
      </c>
      <c r="D26" s="58" t="s">
        <v>93</v>
      </c>
      <c r="E26" s="58" t="s">
        <v>67</v>
      </c>
      <c r="F26" s="73" t="s">
        <v>340</v>
      </c>
      <c r="G26" s="62">
        <v>550000</v>
      </c>
      <c r="H26" s="69"/>
    </row>
    <row r="27" ht="27" customHeight="1" spans="1:8">
      <c r="A27" s="54"/>
      <c r="B27" s="58" t="s">
        <v>95</v>
      </c>
      <c r="C27" s="58" t="s">
        <v>79</v>
      </c>
      <c r="D27" s="58" t="s">
        <v>93</v>
      </c>
      <c r="E27" s="58" t="s">
        <v>67</v>
      </c>
      <c r="F27" s="61" t="s">
        <v>341</v>
      </c>
      <c r="G27" s="62">
        <v>948167.08</v>
      </c>
      <c r="H27" s="69"/>
    </row>
    <row r="28" ht="27" customHeight="1" spans="1:8">
      <c r="A28" s="54"/>
      <c r="B28" s="58" t="s">
        <v>95</v>
      </c>
      <c r="C28" s="58" t="s">
        <v>79</v>
      </c>
      <c r="D28" s="58" t="s">
        <v>93</v>
      </c>
      <c r="E28" s="58" t="s">
        <v>67</v>
      </c>
      <c r="F28" s="61" t="s">
        <v>342</v>
      </c>
      <c r="G28" s="62">
        <v>17120</v>
      </c>
      <c r="H28" s="69"/>
    </row>
    <row r="29" ht="27" customHeight="1" spans="1:8">
      <c r="A29" s="54"/>
      <c r="B29" s="58" t="s">
        <v>95</v>
      </c>
      <c r="C29" s="58" t="s">
        <v>79</v>
      </c>
      <c r="D29" s="58" t="s">
        <v>93</v>
      </c>
      <c r="E29" s="58" t="s">
        <v>67</v>
      </c>
      <c r="F29" s="61" t="s">
        <v>343</v>
      </c>
      <c r="G29" s="62">
        <v>129000</v>
      </c>
      <c r="H29" s="69"/>
    </row>
    <row r="30" ht="27" customHeight="1" spans="1:8">
      <c r="A30" s="54"/>
      <c r="B30" s="58" t="s">
        <v>95</v>
      </c>
      <c r="C30" s="58" t="s">
        <v>79</v>
      </c>
      <c r="D30" s="58" t="s">
        <v>93</v>
      </c>
      <c r="E30" s="58" t="s">
        <v>67</v>
      </c>
      <c r="F30" s="61" t="s">
        <v>344</v>
      </c>
      <c r="G30" s="62">
        <v>162200</v>
      </c>
      <c r="H30" s="69"/>
    </row>
    <row r="31" ht="19.9" customHeight="1" spans="1:8">
      <c r="A31" s="54"/>
      <c r="B31" s="58" t="s">
        <v>95</v>
      </c>
      <c r="C31" s="58" t="s">
        <v>79</v>
      </c>
      <c r="D31" s="58" t="s">
        <v>93</v>
      </c>
      <c r="E31" s="58" t="s">
        <v>67</v>
      </c>
      <c r="F31" s="61" t="s">
        <v>345</v>
      </c>
      <c r="G31" s="62">
        <v>940400</v>
      </c>
      <c r="H31" s="69"/>
    </row>
    <row r="32" ht="19.9" customHeight="1" spans="2:8">
      <c r="B32" s="58"/>
      <c r="C32" s="58"/>
      <c r="D32" s="58"/>
      <c r="E32" s="58"/>
      <c r="F32" s="61" t="s">
        <v>102</v>
      </c>
      <c r="G32" s="60">
        <v>1031680</v>
      </c>
      <c r="H32" s="69"/>
    </row>
    <row r="33" ht="19.9" customHeight="1" spans="1:8">
      <c r="A33" s="54"/>
      <c r="B33" s="58" t="s">
        <v>95</v>
      </c>
      <c r="C33" s="58" t="s">
        <v>93</v>
      </c>
      <c r="D33" s="58" t="s">
        <v>93</v>
      </c>
      <c r="E33" s="58" t="s">
        <v>67</v>
      </c>
      <c r="F33" s="61" t="s">
        <v>346</v>
      </c>
      <c r="G33" s="62">
        <v>11680</v>
      </c>
      <c r="H33" s="69"/>
    </row>
    <row r="34" ht="27" customHeight="1" spans="1:8">
      <c r="A34" s="54"/>
      <c r="B34" s="58" t="s">
        <v>95</v>
      </c>
      <c r="C34" s="58" t="s">
        <v>93</v>
      </c>
      <c r="D34" s="58" t="s">
        <v>93</v>
      </c>
      <c r="E34" s="58" t="s">
        <v>67</v>
      </c>
      <c r="F34" s="61" t="s">
        <v>347</v>
      </c>
      <c r="G34" s="62">
        <v>1020000</v>
      </c>
      <c r="H34" s="69"/>
    </row>
    <row r="35" ht="19.9" customHeight="1" spans="2:8">
      <c r="B35" s="58"/>
      <c r="C35" s="58"/>
      <c r="D35" s="58"/>
      <c r="E35" s="58"/>
      <c r="F35" s="61" t="s">
        <v>104</v>
      </c>
      <c r="G35" s="60">
        <v>85665600</v>
      </c>
      <c r="H35" s="69"/>
    </row>
    <row r="36" ht="27" customHeight="1" spans="1:8">
      <c r="A36" s="54"/>
      <c r="B36" s="58" t="s">
        <v>103</v>
      </c>
      <c r="C36" s="58" t="s">
        <v>83</v>
      </c>
      <c r="D36" s="58" t="s">
        <v>79</v>
      </c>
      <c r="E36" s="58" t="s">
        <v>67</v>
      </c>
      <c r="F36" s="61" t="s">
        <v>348</v>
      </c>
      <c r="G36" s="62">
        <v>2695600</v>
      </c>
      <c r="H36" s="69"/>
    </row>
    <row r="37" ht="27" customHeight="1" spans="1:8">
      <c r="A37" s="54"/>
      <c r="B37" s="58" t="s">
        <v>103</v>
      </c>
      <c r="C37" s="58" t="s">
        <v>83</v>
      </c>
      <c r="D37" s="58" t="s">
        <v>79</v>
      </c>
      <c r="E37" s="58" t="s">
        <v>67</v>
      </c>
      <c r="F37" s="61" t="s">
        <v>349</v>
      </c>
      <c r="G37" s="62">
        <v>65850000</v>
      </c>
      <c r="H37" s="69"/>
    </row>
    <row r="38" ht="27" customHeight="1" spans="1:8">
      <c r="A38" s="54"/>
      <c r="B38" s="58" t="s">
        <v>103</v>
      </c>
      <c r="C38" s="58" t="s">
        <v>83</v>
      </c>
      <c r="D38" s="58" t="s">
        <v>79</v>
      </c>
      <c r="E38" s="58" t="s">
        <v>67</v>
      </c>
      <c r="F38" s="61" t="s">
        <v>350</v>
      </c>
      <c r="G38" s="62">
        <v>17120000</v>
      </c>
      <c r="H38" s="69"/>
    </row>
    <row r="39" ht="19.9" customHeight="1" spans="2:8">
      <c r="B39" s="58"/>
      <c r="C39" s="58"/>
      <c r="D39" s="58"/>
      <c r="E39" s="58"/>
      <c r="F39" s="61" t="s">
        <v>105</v>
      </c>
      <c r="G39" s="60">
        <v>1020000</v>
      </c>
      <c r="H39" s="69"/>
    </row>
    <row r="40" ht="19.9" customHeight="1" spans="1:8">
      <c r="A40" s="54"/>
      <c r="B40" s="58" t="s">
        <v>103</v>
      </c>
      <c r="C40" s="58" t="s">
        <v>83</v>
      </c>
      <c r="D40" s="58" t="s">
        <v>82</v>
      </c>
      <c r="E40" s="58" t="s">
        <v>67</v>
      </c>
      <c r="F40" s="61" t="s">
        <v>351</v>
      </c>
      <c r="G40" s="62">
        <v>1020000</v>
      </c>
      <c r="H40" s="69"/>
    </row>
    <row r="41" ht="19.9" customHeight="1" spans="2:8">
      <c r="B41" s="58"/>
      <c r="C41" s="58"/>
      <c r="D41" s="58"/>
      <c r="E41" s="58"/>
      <c r="F41" s="61" t="s">
        <v>106</v>
      </c>
      <c r="G41" s="60">
        <v>60000</v>
      </c>
      <c r="H41" s="69"/>
    </row>
    <row r="42" ht="19.9" customHeight="1" spans="1:8">
      <c r="A42" s="54"/>
      <c r="B42" s="58" t="s">
        <v>103</v>
      </c>
      <c r="C42" s="58" t="s">
        <v>83</v>
      </c>
      <c r="D42" s="58" t="s">
        <v>78</v>
      </c>
      <c r="E42" s="58" t="s">
        <v>67</v>
      </c>
      <c r="F42" s="61" t="s">
        <v>352</v>
      </c>
      <c r="G42" s="62">
        <v>60000</v>
      </c>
      <c r="H42" s="69"/>
    </row>
    <row r="43" ht="19.9" customHeight="1" spans="2:8">
      <c r="B43" s="58"/>
      <c r="C43" s="58"/>
      <c r="D43" s="58"/>
      <c r="E43" s="58"/>
      <c r="F43" s="61" t="s">
        <v>108</v>
      </c>
      <c r="G43" s="60">
        <v>26450</v>
      </c>
      <c r="H43" s="69"/>
    </row>
    <row r="44" ht="19.9" customHeight="1" spans="1:8">
      <c r="A44" s="54"/>
      <c r="B44" s="58" t="s">
        <v>103</v>
      </c>
      <c r="C44" s="58" t="s">
        <v>83</v>
      </c>
      <c r="D44" s="58" t="s">
        <v>107</v>
      </c>
      <c r="E44" s="58" t="s">
        <v>67</v>
      </c>
      <c r="F44" s="61" t="s">
        <v>353</v>
      </c>
      <c r="G44" s="62">
        <v>26450</v>
      </c>
      <c r="H44" s="69"/>
    </row>
    <row r="45" ht="19.9" customHeight="1" spans="2:8">
      <c r="B45" s="58"/>
      <c r="C45" s="58"/>
      <c r="D45" s="58"/>
      <c r="E45" s="58"/>
      <c r="F45" s="61" t="s">
        <v>109</v>
      </c>
      <c r="G45" s="60">
        <v>8019074.21</v>
      </c>
      <c r="H45" s="69"/>
    </row>
    <row r="46" ht="19.9" customHeight="1" spans="1:8">
      <c r="A46" s="54"/>
      <c r="B46" s="58" t="s">
        <v>103</v>
      </c>
      <c r="C46" s="58" t="s">
        <v>83</v>
      </c>
      <c r="D46" s="58" t="s">
        <v>100</v>
      </c>
      <c r="E46" s="58" t="s">
        <v>67</v>
      </c>
      <c r="F46" s="61" t="s">
        <v>354</v>
      </c>
      <c r="G46" s="62">
        <v>1076923</v>
      </c>
      <c r="H46" s="69"/>
    </row>
    <row r="47" ht="30" customHeight="1" spans="1:8">
      <c r="A47" s="54"/>
      <c r="B47" s="58" t="s">
        <v>103</v>
      </c>
      <c r="C47" s="58" t="s">
        <v>83</v>
      </c>
      <c r="D47" s="58" t="s">
        <v>100</v>
      </c>
      <c r="E47" s="58" t="s">
        <v>67</v>
      </c>
      <c r="F47" s="61" t="s">
        <v>355</v>
      </c>
      <c r="G47" s="62">
        <v>1772151.21</v>
      </c>
      <c r="H47" s="69"/>
    </row>
    <row r="48" ht="30" customHeight="1" spans="1:8">
      <c r="A48" s="54"/>
      <c r="B48" s="58" t="s">
        <v>103</v>
      </c>
      <c r="C48" s="58" t="s">
        <v>83</v>
      </c>
      <c r="D48" s="58" t="s">
        <v>100</v>
      </c>
      <c r="E48" s="58" t="s">
        <v>67</v>
      </c>
      <c r="F48" s="61" t="s">
        <v>356</v>
      </c>
      <c r="G48" s="62">
        <v>5170000</v>
      </c>
      <c r="H48" s="69"/>
    </row>
    <row r="49" ht="19.9" customHeight="1" spans="2:8">
      <c r="B49" s="58"/>
      <c r="C49" s="58"/>
      <c r="D49" s="58"/>
      <c r="E49" s="58"/>
      <c r="F49" s="61" t="s">
        <v>111</v>
      </c>
      <c r="G49" s="60">
        <v>3340000</v>
      </c>
      <c r="H49" s="69"/>
    </row>
    <row r="50" ht="30" customHeight="1" spans="1:8">
      <c r="A50" s="54"/>
      <c r="B50" s="58" t="s">
        <v>103</v>
      </c>
      <c r="C50" s="58" t="s">
        <v>83</v>
      </c>
      <c r="D50" s="58" t="s">
        <v>110</v>
      </c>
      <c r="E50" s="58" t="s">
        <v>67</v>
      </c>
      <c r="F50" s="61" t="s">
        <v>357</v>
      </c>
      <c r="G50" s="62">
        <v>1770000</v>
      </c>
      <c r="H50" s="69"/>
    </row>
    <row r="51" ht="19.9" customHeight="1" spans="1:8">
      <c r="A51" s="54"/>
      <c r="B51" s="58" t="s">
        <v>103</v>
      </c>
      <c r="C51" s="58" t="s">
        <v>83</v>
      </c>
      <c r="D51" s="58" t="s">
        <v>110</v>
      </c>
      <c r="E51" s="58" t="s">
        <v>67</v>
      </c>
      <c r="F51" s="61" t="s">
        <v>353</v>
      </c>
      <c r="G51" s="62">
        <v>1570000</v>
      </c>
      <c r="H51" s="69"/>
    </row>
    <row r="52" ht="19.9" customHeight="1" spans="2:8">
      <c r="B52" s="58"/>
      <c r="C52" s="58"/>
      <c r="D52" s="58"/>
      <c r="E52" s="58"/>
      <c r="F52" s="61" t="s">
        <v>113</v>
      </c>
      <c r="G52" s="60">
        <v>383219</v>
      </c>
      <c r="H52" s="69"/>
    </row>
    <row r="53" ht="19.9" customHeight="1" spans="1:8">
      <c r="A53" s="54"/>
      <c r="B53" s="58" t="s">
        <v>103</v>
      </c>
      <c r="C53" s="58" t="s">
        <v>79</v>
      </c>
      <c r="D53" s="58" t="s">
        <v>93</v>
      </c>
      <c r="E53" s="58" t="s">
        <v>67</v>
      </c>
      <c r="F53" s="61" t="s">
        <v>358</v>
      </c>
      <c r="G53" s="62">
        <v>383219</v>
      </c>
      <c r="H53" s="69"/>
    </row>
    <row r="54" ht="8.5" customHeight="1" spans="1:8">
      <c r="A54" s="63"/>
      <c r="B54" s="64"/>
      <c r="C54" s="64"/>
      <c r="D54" s="64"/>
      <c r="E54" s="64"/>
      <c r="F54" s="63"/>
      <c r="G54" s="63"/>
      <c r="H54" s="71"/>
    </row>
  </sheetData>
  <mergeCells count="14">
    <mergeCell ref="B1:D1"/>
    <mergeCell ref="B2:G2"/>
    <mergeCell ref="B3:F3"/>
    <mergeCell ref="B4:D4"/>
    <mergeCell ref="A12:A13"/>
    <mergeCell ref="A15:A16"/>
    <mergeCell ref="A18:A31"/>
    <mergeCell ref="A33:A34"/>
    <mergeCell ref="A36:A38"/>
    <mergeCell ref="A46:A48"/>
    <mergeCell ref="A50:A51"/>
    <mergeCell ref="E4:E5"/>
    <mergeCell ref="F4:F5"/>
    <mergeCell ref="G4:G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38</vt:i4>
      </vt:variant>
    </vt:vector>
  </HeadingPairs>
  <TitlesOfParts>
    <vt:vector size="38" baseType="lpstr">
      <vt:lpstr>封面</vt:lpstr>
      <vt:lpstr>1部门收支总表</vt:lpstr>
      <vt:lpstr>1-1部门收入总表</vt:lpstr>
      <vt:lpstr>1-2部门支出总表</vt:lpstr>
      <vt:lpstr>2财政拨款收支预算总表</vt:lpstr>
      <vt:lpstr>2-1财政拨款支出预算表（部门经济分类科目）</vt:lpstr>
      <vt:lpstr>3一般公共预算支出预算表</vt:lpstr>
      <vt:lpstr>3-1一般公共预算基本支出预算表</vt:lpstr>
      <vt:lpstr>3-2一般公共预算项目支出预算表</vt:lpstr>
      <vt:lpstr>3-3一般公共预算“三公”经费支出预算表</vt:lpstr>
      <vt:lpstr>4政府性基金预算支出预算表 </vt:lpstr>
      <vt:lpstr>4-1政府性基金预算“三公”经费支出预算表</vt:lpstr>
      <vt:lpstr>5国有资本经营预算支出预算表</vt:lpstr>
      <vt:lpstr>6-1预算项目支出绩效目标表</vt:lpstr>
      <vt:lpstr>6-2预算项目支出绩效目标表</vt:lpstr>
      <vt:lpstr>6-3预算项目支出绩效目标表</vt:lpstr>
      <vt:lpstr>6-4预算项目支出绩效目标表</vt:lpstr>
      <vt:lpstr>6-5预算项目支出绩效目标表</vt:lpstr>
      <vt:lpstr>6-6预算项目支出绩效目标表</vt:lpstr>
      <vt:lpstr>6-7预算项目支出绩效目标表</vt:lpstr>
      <vt:lpstr>6-8预算项目支出绩效目标表</vt:lpstr>
      <vt:lpstr>6-9预算项目支出绩效目标表</vt:lpstr>
      <vt:lpstr>6-10预算项目支出绩效目标表</vt:lpstr>
      <vt:lpstr>6-11预算项目支出绩效目标表</vt:lpstr>
      <vt:lpstr>6-12预算项目支出绩效目标表</vt:lpstr>
      <vt:lpstr>6-13预算项目支出绩效目标表</vt:lpstr>
      <vt:lpstr>6-14预算项目支出绩效目标表</vt:lpstr>
      <vt:lpstr>6-15预算项目支出绩效目标表</vt:lpstr>
      <vt:lpstr>6-16预算项目支出绩效目标表</vt:lpstr>
      <vt:lpstr>6-17预算项目支出绩效目标表</vt:lpstr>
      <vt:lpstr>6-18预算项目支出绩效目标表</vt:lpstr>
      <vt:lpstr>6-19预算项目支出绩效目标表</vt:lpstr>
      <vt:lpstr>6-20预算项目支出绩效目标表</vt:lpstr>
      <vt:lpstr>6-21预算项目支出绩效目标表</vt:lpstr>
      <vt:lpstr>6-22预算项目支出绩效目标表</vt:lpstr>
      <vt:lpstr>6-23预算项目支出绩效目标表</vt:lpstr>
      <vt:lpstr>6-24预算项目支出绩效目标表</vt:lpstr>
      <vt:lpstr>7部门整体支出绩效目标表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潘婷</cp:lastModifiedBy>
  <dcterms:created xsi:type="dcterms:W3CDTF">2024-03-18T03:01:00Z</dcterms:created>
  <dcterms:modified xsi:type="dcterms:W3CDTF">2024-04-26T07:25:58Z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25586D01E8F34E0E93554319739F065D_13</vt:lpwstr>
  </property>
  <property fmtid="{D5CDD505-2E9C-101B-9397-08002B2CF9AE}" pid="3" name="KSOProductBuildVer">
    <vt:lpwstr>2052-12.1.0.16729</vt:lpwstr>
  </property>
</Properties>
</file>