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一般公共预算收入表" sheetId="4" r:id="rId1"/>
    <sheet name="一般公共预算支出表" sheetId="5" r:id="rId2"/>
    <sheet name="一般公共预算收支平衡表" sheetId="6" r:id="rId3"/>
    <sheet name="省对市县补助" sheetId="11" r:id="rId4"/>
    <sheet name="一般公共预算支出经济分类决算（试编）" sheetId="17" r:id="rId5"/>
    <sheet name="一般债务余额" sheetId="20" r:id="rId6"/>
    <sheet name="一般债务分地区" sheetId="21" r:id="rId7"/>
    <sheet name="本地区基金收入" sheetId="22" r:id="rId8"/>
    <sheet name="本级基金支出" sheetId="23" r:id="rId9"/>
    <sheet name="本级基金平衡" sheetId="24" r:id="rId10"/>
    <sheet name="省对市县基金补助" sheetId="28" r:id="rId11"/>
    <sheet name="专项债务余额" sheetId="30" r:id="rId12"/>
    <sheet name="专项债务分地区" sheetId="31" r:id="rId13"/>
    <sheet name="本级国资收入" sheetId="34" r:id="rId14"/>
    <sheet name="本级国资支出" sheetId="35" r:id="rId15"/>
    <sheet name="本级社保收入" sheetId="45" r:id="rId16"/>
    <sheet name="本级社保支出" sheetId="46" r:id="rId17"/>
    <sheet name="67-债务余额汇总" sheetId="40" r:id="rId18"/>
    <sheet name="分地区限额汇总" sheetId="41" r:id="rId19"/>
  </sheets>
  <externalReferences>
    <externalReference r:id="rId20"/>
    <externalReference r:id="rId21"/>
    <externalReference r:id="rId22"/>
    <externalReference r:id="rId23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 localSheetId="15">#REF!</definedName>
    <definedName name="__1A01_" localSheetId="16">#REF!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 localSheetId="15">'[2]A01-1'!$A$5:$C$36</definedName>
    <definedName name="_2A08_" localSheetId="16">'[2]A01-1'!$A$5:$C$36</definedName>
    <definedName name="_2A08_">'[3]A01-1'!$A$5:$C$36</definedName>
    <definedName name="_4A08_">'[1]A01-1'!$A$5:$C$36</definedName>
    <definedName name="_A01">#REF!</definedName>
    <definedName name="_A08">'[1]A01-1'!$A$5:$C$36</definedName>
    <definedName name="_xlnm._FilterDatabase" localSheetId="9" hidden="1">本级基金平衡!$A$4:$G$23</definedName>
    <definedName name="_xlnm._FilterDatabase" localSheetId="8" hidden="1">本级基金支出!$A$4:$D$212</definedName>
    <definedName name="_xlnm._FilterDatabase" localSheetId="2" hidden="1">一般公共预算收支平衡表!$A$3:$D$91</definedName>
    <definedName name="_xlnm._FilterDatabase" localSheetId="1" hidden="1">一般公共预算支出表!$A$5:$D$1387</definedName>
    <definedName name="_xlnm._FilterDatabase" localSheetId="4" hidden="1">'一般公共预算支出经济分类决算（试编）'!$A$4:$D$109</definedName>
    <definedName name="a">#N/A</definedName>
    <definedName name="b">#N/A</definedName>
    <definedName name="d">#N/A</definedName>
    <definedName name="_xlnm.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 localSheetId="1">一般公共预算支出表!$A$1:$D$36</definedName>
    <definedName name="_xlnm.Print_Area">#N/A</definedName>
    <definedName name="_xlnm.Print_Titles" localSheetId="0">一般公共预算收入表!$1:$4</definedName>
    <definedName name="_xlnm.Print_Titles" localSheetId="1">一般公共预算支出表!$1:$5</definedName>
    <definedName name="_xlnm.Print_Titles">#N/A</definedName>
    <definedName name="s">#N/A</definedName>
    <definedName name="地区名称" localSheetId="15">#REF!</definedName>
    <definedName name="地区名称" localSheetId="16">#REF!</definedName>
    <definedName name="地区名称">#REF!</definedName>
    <definedName name="支出" localSheetId="15">#REF!</definedName>
    <definedName name="支出" localSheetId="16">#REF!</definedName>
    <definedName name="支出">#REF!</definedName>
  </definedNames>
  <calcPr calcId="114210" fullCalcOnLoad="1"/>
</workbook>
</file>

<file path=xl/calcChain.xml><?xml version="1.0" encoding="utf-8"?>
<calcChain xmlns="http://schemas.openxmlformats.org/spreadsheetml/2006/main">
  <c r="B6" i="17"/>
  <c r="B16"/>
  <c r="B44"/>
  <c r="B86"/>
  <c r="B102"/>
  <c r="B30" i="4"/>
  <c r="C30"/>
  <c r="D5" i="24"/>
  <c r="B5"/>
  <c r="B10"/>
  <c r="B17"/>
  <c r="B23"/>
  <c r="D22"/>
  <c r="D23"/>
  <c r="D194" i="23"/>
  <c r="D193"/>
  <c r="D176"/>
  <c r="D94"/>
  <c r="D93"/>
  <c r="D87"/>
  <c r="D86"/>
  <c r="D78"/>
  <c r="D77"/>
  <c r="D42"/>
  <c r="D41"/>
  <c r="D20"/>
  <c r="D5" i="4"/>
  <c r="D22"/>
  <c r="D30"/>
</calcChain>
</file>

<file path=xl/sharedStrings.xml><?xml version="1.0" encoding="utf-8"?>
<sst xmlns="http://schemas.openxmlformats.org/spreadsheetml/2006/main" count="2280" uniqueCount="1765">
  <si>
    <r>
      <t>一、201</t>
    </r>
    <r>
      <rPr>
        <b/>
        <sz val="12"/>
        <color indexed="8"/>
        <rFont val="宋体"/>
        <charset val="134"/>
      </rPr>
      <t>6</t>
    </r>
    <r>
      <rPr>
        <b/>
        <sz val="12"/>
        <color indexed="8"/>
        <rFont val="宋体"/>
        <charset val="134"/>
      </rPr>
      <t>年末地方政府专项债务余额</t>
    </r>
    <phoneticPr fontId="7" type="noConversion"/>
  </si>
  <si>
    <r>
      <t>二、201</t>
    </r>
    <r>
      <rPr>
        <b/>
        <sz val="12"/>
        <color indexed="8"/>
        <rFont val="宋体"/>
        <charset val="134"/>
      </rPr>
      <t>7</t>
    </r>
    <r>
      <rPr>
        <b/>
        <sz val="12"/>
        <color indexed="8"/>
        <rFont val="宋体"/>
        <charset val="134"/>
      </rPr>
      <t>年地方政府专项债务举借额</t>
    </r>
    <phoneticPr fontId="7" type="noConversion"/>
  </si>
  <si>
    <r>
      <t>三、201</t>
    </r>
    <r>
      <rPr>
        <b/>
        <sz val="12"/>
        <color indexed="8"/>
        <rFont val="宋体"/>
        <charset val="134"/>
      </rPr>
      <t>7</t>
    </r>
    <r>
      <rPr>
        <b/>
        <sz val="12"/>
        <color indexed="8"/>
        <rFont val="宋体"/>
        <charset val="134"/>
      </rPr>
      <t>年地方政府专项债务偿还减少额</t>
    </r>
    <phoneticPr fontId="7" type="noConversion"/>
  </si>
  <si>
    <r>
      <t>四、201</t>
    </r>
    <r>
      <rPr>
        <b/>
        <sz val="12"/>
        <color indexed="8"/>
        <rFont val="宋体"/>
        <charset val="134"/>
      </rPr>
      <t>7</t>
    </r>
    <r>
      <rPr>
        <b/>
        <sz val="12"/>
        <color indexed="8"/>
        <rFont val="宋体"/>
        <charset val="134"/>
      </rPr>
      <t>年末地方政府专项债务余额</t>
    </r>
    <phoneticPr fontId="7" type="noConversion"/>
  </si>
  <si>
    <r>
      <t>20</t>
    </r>
    <r>
      <rPr>
        <b/>
        <sz val="18"/>
        <rFont val="宋体"/>
        <charset val="134"/>
      </rPr>
      <t>17</t>
    </r>
    <r>
      <rPr>
        <b/>
        <sz val="18"/>
        <rFont val="宋体"/>
        <charset val="134"/>
      </rPr>
      <t>年盐边县地方政府专项债务分地区限额表</t>
    </r>
    <phoneticPr fontId="7" type="noConversion"/>
  </si>
  <si>
    <t>2017年盐边县国有资本经营预算收入决算表</t>
    <phoneticPr fontId="1" type="noConversion"/>
  </si>
  <si>
    <t>2017年盐边县国有资本经营预算支出决算表</t>
    <phoneticPr fontId="1" type="noConversion"/>
  </si>
  <si>
    <r>
      <t>一、201</t>
    </r>
    <r>
      <rPr>
        <b/>
        <sz val="12"/>
        <color indexed="8"/>
        <rFont val="宋体"/>
        <charset val="134"/>
      </rPr>
      <t>6</t>
    </r>
    <r>
      <rPr>
        <b/>
        <sz val="12"/>
        <color indexed="8"/>
        <rFont val="宋体"/>
        <charset val="134"/>
      </rPr>
      <t>年末地方政府债务余额</t>
    </r>
    <phoneticPr fontId="1" type="noConversion"/>
  </si>
  <si>
    <r>
      <t>二、201</t>
    </r>
    <r>
      <rPr>
        <b/>
        <sz val="12"/>
        <color indexed="8"/>
        <rFont val="宋体"/>
        <charset val="134"/>
      </rPr>
      <t>7</t>
    </r>
    <r>
      <rPr>
        <b/>
        <sz val="12"/>
        <color indexed="8"/>
        <rFont val="宋体"/>
        <charset val="134"/>
      </rPr>
      <t>年地方政府债务举借额</t>
    </r>
    <phoneticPr fontId="1" type="noConversion"/>
  </si>
  <si>
    <r>
      <t>三、201</t>
    </r>
    <r>
      <rPr>
        <b/>
        <sz val="12"/>
        <color indexed="8"/>
        <rFont val="宋体"/>
        <charset val="134"/>
      </rPr>
      <t>7</t>
    </r>
    <r>
      <rPr>
        <b/>
        <sz val="12"/>
        <color indexed="8"/>
        <rFont val="宋体"/>
        <charset val="134"/>
      </rPr>
      <t>年地方政府债务偿还减少额</t>
    </r>
    <phoneticPr fontId="1" type="noConversion"/>
  </si>
  <si>
    <r>
      <t>四、201</t>
    </r>
    <r>
      <rPr>
        <b/>
        <sz val="12"/>
        <color indexed="8"/>
        <rFont val="宋体"/>
        <charset val="134"/>
      </rPr>
      <t>7</t>
    </r>
    <r>
      <rPr>
        <b/>
        <sz val="12"/>
        <color indexed="8"/>
        <rFont val="宋体"/>
        <charset val="134"/>
      </rPr>
      <t>年末地方政府债务余额</t>
    </r>
    <phoneticPr fontId="1" type="noConversion"/>
  </si>
  <si>
    <r>
      <t>20</t>
    </r>
    <r>
      <rPr>
        <b/>
        <sz val="20"/>
        <rFont val="宋体"/>
        <charset val="134"/>
      </rPr>
      <t>17</t>
    </r>
    <r>
      <rPr>
        <b/>
        <sz val="20"/>
        <rFont val="宋体"/>
        <charset val="134"/>
      </rPr>
      <t>年盐边县地方政府债务余额情况汇总表</t>
    </r>
    <phoneticPr fontId="1" type="noConversion"/>
  </si>
  <si>
    <r>
      <t>20</t>
    </r>
    <r>
      <rPr>
        <b/>
        <sz val="18"/>
        <rFont val="宋体"/>
        <charset val="134"/>
      </rPr>
      <t>17</t>
    </r>
    <r>
      <rPr>
        <b/>
        <sz val="18"/>
        <rFont val="宋体"/>
        <charset val="134"/>
      </rPr>
      <t>年盐边地方政府债务分地区限额汇总表</t>
    </r>
    <phoneticPr fontId="7" type="noConversion"/>
  </si>
  <si>
    <r>
      <t>20</t>
    </r>
    <r>
      <rPr>
        <b/>
        <sz val="20"/>
        <rFont val="宋体"/>
        <charset val="134"/>
      </rPr>
      <t>17</t>
    </r>
    <r>
      <rPr>
        <b/>
        <sz val="20"/>
        <rFont val="宋体"/>
        <charset val="134"/>
      </rPr>
      <t>年盐边县社会保险基金收入决算表</t>
    </r>
    <phoneticPr fontId="7" type="noConversion"/>
  </si>
  <si>
    <t>说明：社保基金全部纳入市级统筹</t>
    <phoneticPr fontId="1" type="noConversion"/>
  </si>
  <si>
    <t>说明：社保资金已全部纳入市级统筹</t>
    <phoneticPr fontId="1" type="noConversion"/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</si>
  <si>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</si>
  <si>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</si>
  <si>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</si>
  <si>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</si>
  <si>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</si>
  <si>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</si>
  <si>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</si>
  <si>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</si>
  <si>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</si>
  <si>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</si>
  <si>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</si>
  <si>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</si>
  <si>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</si>
  <si>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</si>
  <si>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</si>
  <si>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</si>
  <si>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</si>
  <si>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</si>
  <si>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</si>
  <si>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</si>
  <si>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</si>
  <si>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</si>
  <si>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</si>
  <si>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</si>
  <si>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</si>
  <si>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</si>
  <si>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</si>
  <si>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</si>
  <si>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</si>
  <si>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</si>
  <si>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</si>
  <si>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</si>
  <si>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</si>
  <si>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</si>
  <si>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</si>
  <si>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</si>
  <si>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</si>
  <si>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</si>
  <si>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</si>
  <si>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</si>
  <si>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</si>
  <si>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</si>
  <si>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</si>
  <si>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</si>
  <si>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</si>
  <si>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</si>
  <si>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</si>
  <si>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</si>
  <si>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</si>
  <si>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</si>
  <si>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</si>
  <si>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</si>
  <si>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</si>
  <si>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</si>
  <si>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</si>
  <si>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</si>
  <si>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</si>
  <si>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</si>
  <si>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</si>
  <si>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</si>
  <si>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</si>
  <si>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</si>
  <si>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</si>
  <si>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</si>
  <si>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</si>
  <si>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</si>
  <si>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</si>
  <si>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</si>
  <si>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</si>
  <si>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</si>
  <si>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</si>
  <si>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</si>
  <si>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</si>
  <si>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</si>
  <si>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</si>
  <si>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</si>
  <si>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</si>
  <si>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</si>
  <si>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</si>
  <si>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</si>
  <si>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</si>
  <si>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</si>
  <si>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</si>
  <si>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</si>
  <si>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</si>
  <si>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</si>
  <si>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>单位：万元</t>
    <phoneticPr fontId="1" type="noConversion"/>
  </si>
  <si>
    <t>单位：万元</t>
    <phoneticPr fontId="1" type="noConversion"/>
  </si>
  <si>
    <t>单位：万元</t>
    <phoneticPr fontId="1" type="noConversion"/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</si>
  <si>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</si>
  <si>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</si>
  <si>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</si>
  <si>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</si>
  <si>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</si>
  <si>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</si>
  <si>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</si>
  <si>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</si>
  <si>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</si>
  <si>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</si>
  <si>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</si>
  <si>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</si>
  <si>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</si>
  <si>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</si>
  <si>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</si>
  <si>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</si>
  <si>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</si>
  <si>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</si>
  <si>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</si>
  <si>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</si>
  <si>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</si>
  <si>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</si>
  <si>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</si>
  <si>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</si>
  <si>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</si>
  <si>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</si>
  <si>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</si>
  <si>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</si>
  <si>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</si>
  <si>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</si>
  <si>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</si>
  <si>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</si>
  <si>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</si>
  <si>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</si>
  <si>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</si>
  <si>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</si>
  <si>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</si>
  <si>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</si>
  <si>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</si>
  <si>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</si>
  <si>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</si>
  <si>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</si>
  <si>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</si>
  <si>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</si>
  <si>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</si>
  <si>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</si>
  <si>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</si>
  <si>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</si>
  <si>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</si>
  <si>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</si>
  <si>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</si>
  <si>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</si>
  <si>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</si>
  <si>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</si>
  <si>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</si>
  <si>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</si>
  <si>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</si>
  <si>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</si>
  <si>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</si>
  <si>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</si>
  <si>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</si>
  <si>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</si>
  <si>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</si>
  <si>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</si>
  <si>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</si>
  <si>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</si>
  <si>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</si>
  <si>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</si>
  <si>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</si>
  <si>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</si>
  <si>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</si>
  <si>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</si>
  <si>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</si>
  <si>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</si>
  <si>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</si>
  <si>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</si>
  <si>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</si>
  <si>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</si>
  <si>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</si>
  <si>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</si>
  <si>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</si>
  <si>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</si>
  <si>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</si>
  <si>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</si>
  <si>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</si>
  <si>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</si>
  <si>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</si>
  <si>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</si>
  <si>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</si>
  <si>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</si>
  <si>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</si>
  <si>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</si>
  <si>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</si>
  <si>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</si>
  <si>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</si>
  <si>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</si>
  <si>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</si>
  <si>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</si>
  <si>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</si>
  <si>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</si>
  <si>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</si>
  <si>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</si>
  <si>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</si>
  <si>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</si>
  <si>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</si>
  <si>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</si>
  <si>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</si>
  <si>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财政对城镇职工基本医疗保险基金的补助</t>
  </si>
  <si>
    <t xml:space="preserve">    财政对城乡居民基本医疗保险基金的补助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</si>
  <si>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</si>
  <si>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</si>
  <si>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</si>
  <si>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</si>
  <si>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</si>
  <si>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</si>
  <si>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</si>
  <si>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</si>
  <si>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</si>
  <si>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</si>
  <si>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</si>
  <si>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</si>
  <si>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</si>
  <si>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</si>
  <si>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</si>
  <si>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</si>
  <si>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</si>
  <si>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</si>
  <si>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</si>
  <si>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</si>
  <si>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</si>
  <si>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</si>
  <si>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</si>
  <si>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</si>
  <si>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</si>
  <si>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</si>
  <si>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</si>
  <si>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</si>
  <si>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</si>
  <si>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</si>
  <si>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</si>
  <si>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</si>
  <si>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</si>
  <si>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</si>
  <si>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</si>
  <si>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</si>
  <si>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</si>
  <si>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</si>
  <si>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</si>
  <si>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</si>
  <si>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</si>
  <si>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</si>
  <si>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</si>
  <si>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</si>
  <si>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</si>
  <si>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</si>
  <si>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</si>
  <si>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</si>
  <si>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</si>
  <si>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</si>
  <si>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</si>
  <si>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</si>
  <si>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</si>
  <si>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</si>
  <si>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</si>
  <si>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</si>
  <si>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</si>
  <si>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</si>
  <si>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</si>
  <si>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</si>
  <si>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</si>
  <si>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</si>
  <si>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</si>
  <si>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</si>
  <si>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</si>
  <si>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</si>
  <si>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</si>
  <si>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</si>
  <si>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</si>
  <si>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</si>
  <si>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</si>
  <si>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</si>
  <si>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</si>
  <si>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</si>
  <si>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</si>
  <si>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</si>
  <si>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</si>
  <si>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</si>
  <si>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</si>
  <si>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</si>
  <si>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</si>
  <si>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</si>
  <si>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</si>
  <si>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</si>
  <si>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</si>
  <si>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</si>
  <si>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</si>
  <si>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</si>
  <si>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</si>
  <si>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</si>
  <si>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</si>
  <si>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</si>
  <si>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</si>
  <si>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</si>
  <si>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</si>
  <si>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</si>
  <si>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</si>
  <si>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</si>
  <si>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</si>
  <si>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</si>
  <si>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</si>
  <si>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</si>
  <si>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</si>
  <si>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</si>
  <si>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</si>
  <si>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</si>
  <si>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</si>
  <si>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</si>
  <si>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</si>
  <si>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</si>
  <si>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</si>
  <si>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</si>
  <si>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</si>
  <si>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</si>
  <si>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</si>
  <si>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</si>
  <si>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</si>
  <si>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</si>
  <si>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</si>
  <si>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</si>
  <si>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</si>
  <si>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</si>
  <si>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</si>
  <si>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</si>
  <si>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</si>
  <si>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</si>
  <si>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</si>
  <si>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</si>
  <si>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</si>
  <si>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</si>
  <si>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</si>
  <si>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</si>
  <si>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>500</t>
    <phoneticPr fontId="1" type="noConversion"/>
  </si>
  <si>
    <t>1724</t>
    <phoneticPr fontId="1" type="noConversion"/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</si>
  <si>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</si>
  <si>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</si>
  <si>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</si>
  <si>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</si>
  <si>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</si>
  <si>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</si>
  <si>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</si>
  <si>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</si>
  <si>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</si>
  <si>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</si>
  <si>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</si>
  <si>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</si>
  <si>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</si>
  <si>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</si>
  <si>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</si>
  <si>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</si>
  <si>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</si>
  <si>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</si>
  <si>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</si>
  <si>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</si>
  <si>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</si>
  <si>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</si>
  <si>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</si>
  <si>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</si>
  <si>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</si>
  <si>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</si>
  <si>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</si>
  <si>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</si>
  <si>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</si>
  <si>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</si>
  <si>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</si>
  <si>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</si>
  <si>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</si>
  <si>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</si>
  <si>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</si>
  <si>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</si>
  <si>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</si>
  <si>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</si>
  <si>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</si>
  <si>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</si>
  <si>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</si>
  <si>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</si>
  <si>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</si>
  <si>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</si>
  <si>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</si>
  <si>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</si>
  <si>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</si>
  <si>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</si>
  <si>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</si>
  <si>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</si>
  <si>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</si>
  <si>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</si>
  <si>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</si>
  <si>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</si>
  <si>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</si>
  <si>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</si>
  <si>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</si>
  <si>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</si>
  <si>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</si>
  <si>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</si>
  <si>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</si>
  <si>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</si>
  <si>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</si>
  <si>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</si>
  <si>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</si>
  <si>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</si>
  <si>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</si>
  <si>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</si>
  <si>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</si>
  <si>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</si>
  <si>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</si>
  <si>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</si>
  <si>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</si>
  <si>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</si>
  <si>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</si>
  <si>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</si>
  <si>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</si>
  <si>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</si>
  <si>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</si>
  <si>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</si>
  <si>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</si>
  <si>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</si>
  <si>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</si>
  <si>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</si>
  <si>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</si>
  <si>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</si>
  <si>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</si>
  <si>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</si>
  <si>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</si>
  <si>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</si>
  <si>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</si>
  <si>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</si>
  <si>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</si>
  <si>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</si>
  <si>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</si>
  <si>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</si>
  <si>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</si>
  <si>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</si>
  <si>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</si>
  <si>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</si>
  <si>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</si>
  <si>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</si>
  <si>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</si>
  <si>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</si>
  <si>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</si>
  <si>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</si>
  <si>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</si>
  <si>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</si>
  <si>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</si>
  <si>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</si>
  <si>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</si>
  <si>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</si>
  <si>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</si>
  <si>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</si>
  <si>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</si>
  <si>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</si>
  <si>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</si>
  <si>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</si>
  <si>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</si>
  <si>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</si>
  <si>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</si>
  <si>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</si>
  <si>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</si>
  <si>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</si>
  <si>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</si>
  <si>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</si>
  <si>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</si>
  <si>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</si>
  <si>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</si>
  <si>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</si>
  <si>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</si>
  <si>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</si>
  <si>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</si>
  <si>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</si>
  <si>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</si>
  <si>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</si>
  <si>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</si>
  <si>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</si>
  <si>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</si>
  <si>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</si>
  <si>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</si>
  <si>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</si>
  <si>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</si>
  <si>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</si>
  <si>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</si>
  <si>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</si>
  <si>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</si>
  <si>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</si>
  <si>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</si>
  <si>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</si>
  <si>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</si>
  <si>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</si>
  <si>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</si>
  <si>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</si>
  <si>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</si>
  <si>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</si>
  <si>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</si>
  <si>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</si>
  <si>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</si>
  <si>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</si>
  <si>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</si>
  <si>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</si>
  <si>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</si>
  <si>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</si>
  <si>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</si>
  <si>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</si>
  <si>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</si>
  <si>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</si>
  <si>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</si>
  <si>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</si>
  <si>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</si>
  <si>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</si>
  <si>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</si>
  <si>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</si>
  <si>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</si>
  <si>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</si>
  <si>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</si>
  <si>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</si>
  <si>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</si>
  <si>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</si>
  <si>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</si>
  <si>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</si>
  <si>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</si>
  <si>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</si>
  <si>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</si>
  <si>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</si>
  <si>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</si>
  <si>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</si>
  <si>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</si>
  <si>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</si>
  <si>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</si>
  <si>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</si>
  <si>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</si>
  <si>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</si>
  <si>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</si>
  <si>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</si>
  <si>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</si>
  <si>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</si>
  <si>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</si>
  <si>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</si>
  <si>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</si>
  <si>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</si>
  <si>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</si>
  <si>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</si>
  <si>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</si>
  <si>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</si>
  <si>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</si>
  <si>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</si>
  <si>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</si>
  <si>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</si>
  <si>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</si>
  <si>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</si>
  <si>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</si>
  <si>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</si>
  <si>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</si>
  <si>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</si>
  <si>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</si>
  <si>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</si>
  <si>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</si>
  <si>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</si>
  <si>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</si>
  <si>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</si>
  <si>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</si>
  <si>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</si>
  <si>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</si>
  <si>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</si>
  <si>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</si>
  <si>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</si>
  <si>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</si>
  <si>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</si>
  <si>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</si>
  <si>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</si>
  <si>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</si>
  <si>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</si>
  <si>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</si>
  <si>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</si>
  <si>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</si>
  <si>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</si>
  <si>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</si>
  <si>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</si>
  <si>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</si>
  <si>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</si>
  <si>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</si>
  <si>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</si>
  <si>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</si>
  <si>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</si>
  <si>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</si>
  <si>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</si>
  <si>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</si>
  <si>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</si>
  <si>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</si>
  <si>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</si>
  <si>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</si>
  <si>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</si>
  <si>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</si>
  <si>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</si>
  <si>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</si>
  <si>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</si>
  <si>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</si>
  <si>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</si>
  <si>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</si>
  <si>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</si>
  <si>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</si>
  <si>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</si>
  <si>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</si>
  <si>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</si>
  <si>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</si>
  <si>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</si>
  <si>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</si>
  <si>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</si>
  <si>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</si>
  <si>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</si>
  <si>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</si>
  <si>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</si>
  <si>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</si>
  <si>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</si>
  <si>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</si>
  <si>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</si>
  <si>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</si>
  <si>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</si>
  <si>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</si>
  <si>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</si>
  <si>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</si>
  <si>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</si>
  <si>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</si>
  <si>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</si>
  <si>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</si>
  <si>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</si>
  <si>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</si>
  <si>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</si>
  <si>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</si>
  <si>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</si>
  <si>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</si>
  <si>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</si>
  <si>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</si>
  <si>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</si>
  <si>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>核电站乏燃料处理处置基金支出</t>
  </si>
  <si>
    <t xml:space="preserve">  乏燃料运输</t>
  </si>
  <si>
    <t xml:space="preserve">  乏燃料离堆贮存</t>
  </si>
  <si>
    <t xml:space="preserve">  乏燃料后处理</t>
  </si>
  <si>
    <t xml:space="preserve">  高放废物的处理处置</t>
  </si>
  <si>
    <t xml:space="preserve">  乏燃料后处理厂的建设、运行、改造和退役</t>
  </si>
  <si>
    <t xml:space="preserve">  其他乏燃料处理处置基金支出</t>
  </si>
  <si>
    <t>国家电影事业发展专项资金相关支出</t>
  </si>
  <si>
    <t xml:space="preserve">  国家电影事业发展专项资金及对应专项债务收入安排的支出</t>
  </si>
  <si>
    <t xml:space="preserve">    资助国产影片放映</t>
  </si>
  <si>
    <t xml:space="preserve">    资助城市影院</t>
  </si>
  <si>
    <t xml:space="preserve">    资助少数民族电影译制</t>
  </si>
  <si>
    <t xml:space="preserve">    其他国家电影事业发展专项资金支出</t>
  </si>
  <si>
    <t xml:space="preserve">  国家电影事业发展专项资金债务付息支出</t>
  </si>
  <si>
    <t xml:space="preserve">  国家电影事业发展专项资金债务发行费用支出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</si>
  <si>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</si>
  <si>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</si>
  <si>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</si>
  <si>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</si>
  <si>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>小型水库移民扶助基金相关支出</t>
  </si>
  <si>
    <t xml:space="preserve">  小型水库移民扶助基金及对应专项债务收入安排的支出</t>
  </si>
  <si>
    <t xml:space="preserve">    移民补助</t>
  </si>
  <si>
    <t xml:space="preserve">    基础设施建设和经济发展</t>
  </si>
  <si>
    <t xml:space="preserve">    其他小型水库移民扶助基金支出</t>
  </si>
  <si>
    <t xml:space="preserve">  小型水库移民扶助基金债务付息支出</t>
  </si>
  <si>
    <t xml:space="preserve">  小型水库移民扶助基金债务发行费用支出</t>
  </si>
  <si>
    <t>可再生能源电价附加收入安排的支出</t>
  </si>
  <si>
    <t xml:space="preserve">  风力发电补助</t>
  </si>
  <si>
    <t xml:space="preserve">  太阳能发电补助</t>
  </si>
  <si>
    <t xml:space="preserve">  生物质能发电补助</t>
  </si>
  <si>
    <t xml:space="preserve">  其他可再生能源电价附加收入安排的支出</t>
  </si>
  <si>
    <t>废弃电器电子产品处理基金支出</t>
  </si>
  <si>
    <t xml:space="preserve">  回收处理费用补贴</t>
  </si>
  <si>
    <t xml:space="preserve">  信息系统建设</t>
  </si>
  <si>
    <t xml:space="preserve">  基金征管经费</t>
  </si>
  <si>
    <t xml:space="preserve">  其他废弃电器电子产品处理基金支出</t>
  </si>
  <si>
    <t>国有土地使用权出让相关支出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</si>
  <si>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</si>
  <si>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</si>
  <si>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</si>
  <si>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</si>
  <si>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</si>
  <si>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</si>
  <si>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</si>
  <si>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</si>
  <si>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</si>
  <si>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 xml:space="preserve">    棚户区改造支出</t>
  </si>
  <si>
    <t xml:space="preserve">    公共租赁住房支出</t>
  </si>
  <si>
    <t xml:space="preserve">    其他国有土地使用权出让收入安排的支出</t>
  </si>
  <si>
    <t xml:space="preserve">  国有土地使用权出让债务付息支出</t>
  </si>
  <si>
    <t xml:space="preserve">  国有土地使用权出让债务发行费用支出</t>
  </si>
  <si>
    <t>城市公用事业附加相关支出</t>
  </si>
  <si>
    <t xml:space="preserve">  城市公用事业附加及对应专项债务收入安排的支出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</si>
  <si>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</si>
  <si>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</si>
  <si>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</si>
  <si>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</si>
  <si>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其他城市公用事业附加安排的支出</t>
  </si>
  <si>
    <t xml:space="preserve">  城市公用事业附加债务付息支出</t>
  </si>
  <si>
    <t xml:space="preserve">  城市公用事业附加债务发行费用支出</t>
  </si>
  <si>
    <t>国有土地收益基金相关支出</t>
  </si>
  <si>
    <t xml:space="preserve">  国有土地收益基金及对应专项债务收入安排的支出</t>
  </si>
  <si>
    <t xml:space="preserve">    其他国有土地收益基金支出</t>
  </si>
  <si>
    <t xml:space="preserve">  国有土地收益基金债务付息支出</t>
  </si>
  <si>
    <t xml:space="preserve">  国有土地收益基金债务发行费用支出</t>
  </si>
  <si>
    <t>农业土地开发资金相关支出</t>
  </si>
  <si>
    <t xml:space="preserve">  农业土地开发资金及对应专项债务收入安排的支出</t>
  </si>
  <si>
    <t xml:space="preserve">  农业土地开发资金债务付息支出</t>
  </si>
  <si>
    <t xml:space="preserve">  农业土地开发资金债务发行费用支出</t>
  </si>
  <si>
    <t>城市基础设施配套费相关支出</t>
  </si>
  <si>
    <t xml:space="preserve">  城市基础设施配套费及对应专项债务收入安排的支出</t>
  </si>
  <si>
    <t xml:space="preserve">    其他城市基础设施配套费安排的支出</t>
  </si>
  <si>
    <t xml:space="preserve">  城市基础设施配套费债务付息支出</t>
  </si>
  <si>
    <t xml:space="preserve">  城市基础设施配套费债务发行费用支出</t>
  </si>
  <si>
    <t>污水处理费相关支出</t>
  </si>
  <si>
    <t xml:space="preserve">  污水处理费及对应专项债务收入安排的支出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</si>
  <si>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</si>
  <si>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</si>
  <si>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</si>
  <si>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 xml:space="preserve">  污水处理费债务付息支出</t>
  </si>
  <si>
    <t xml:space="preserve">  污水处理费债务发行费用支出</t>
  </si>
  <si>
    <t>大中型水库库区基金相关支出</t>
  </si>
  <si>
    <t xml:space="preserve">  大中型水库库区基金及对应专项债务收入安排的支出</t>
  </si>
  <si>
    <t xml:space="preserve">    解决移民遗留问题</t>
  </si>
  <si>
    <t xml:space="preserve">    库区防护工程维护</t>
  </si>
  <si>
    <t xml:space="preserve">    其他大中型水库库区基金支出</t>
  </si>
  <si>
    <t xml:space="preserve">  大中型水库库区基金债务付息支出</t>
  </si>
  <si>
    <t xml:space="preserve">  大中型水库库区基金债务发行费用支出</t>
  </si>
  <si>
    <t>三峡水库库区基金支出</t>
  </si>
  <si>
    <t xml:space="preserve">  解决移民遗留问题</t>
  </si>
  <si>
    <t xml:space="preserve">  库区维护和管理</t>
  </si>
  <si>
    <t xml:space="preserve">  其他三峡水库库区基金支出</t>
  </si>
  <si>
    <t>国家重大水利工程建设相关支出</t>
  </si>
  <si>
    <t xml:space="preserve">  国家重大水利工程建设基金及对应专项债务收入安排的支出</t>
  </si>
  <si>
    <t xml:space="preserve">    三峡工程后续工作</t>
  </si>
  <si>
    <t xml:space="preserve">    地方重大水利工程建设</t>
  </si>
  <si>
    <t xml:space="preserve">    其他重大水利工程建设基金支出</t>
  </si>
  <si>
    <t xml:space="preserve">  国家重大水利工程建设基金债务付息支出</t>
  </si>
  <si>
    <t xml:space="preserve">  国家重大水利工程建设基金债务发行费用支出</t>
  </si>
  <si>
    <t>海南省高等级公路车辆通行附加费相关支出</t>
  </si>
  <si>
    <t xml:space="preserve">  海南省高等级公路车辆通行附加费及对应专项债务收入安排的支出</t>
  </si>
  <si>
    <t xml:space="preserve">    公路还贷</t>
  </si>
  <si>
    <t xml:space="preserve">    其他海南省高等级公路车辆通行附加费安排的支出</t>
  </si>
  <si>
    <t xml:space="preserve">  海南省高等级公路车辆通行附加费债务付息支出</t>
  </si>
  <si>
    <t xml:space="preserve">  海南省高等级公路车辆通行附加费债务发行费用支出</t>
  </si>
  <si>
    <t>车辆通行费相关支出</t>
  </si>
  <si>
    <t xml:space="preserve">  车辆通行费及对应专项债务收入安排的支出</t>
  </si>
  <si>
    <t xml:space="preserve">    政府还贷公路养护</t>
  </si>
  <si>
    <t xml:space="preserve">    政府还贷公路管理</t>
  </si>
  <si>
    <t xml:space="preserve">    其他车辆通行费安排的支出</t>
  </si>
  <si>
    <t xml:space="preserve">  车辆通行费债务付息支出</t>
  </si>
  <si>
    <t xml:space="preserve">  车辆通行费债务发行费用支出</t>
  </si>
  <si>
    <t>港口建设费相关支出</t>
  </si>
  <si>
    <t xml:space="preserve">  港口建设费及对应专项债务收入安排的支出</t>
  </si>
  <si>
    <t xml:space="preserve">    航道建设和维护</t>
  </si>
  <si>
    <t xml:space="preserve">    航运保障系统建设</t>
  </si>
  <si>
    <t xml:space="preserve">    其他港口建设费安排的支出</t>
  </si>
  <si>
    <t xml:space="preserve">  港口建设费债务付息支出</t>
  </si>
  <si>
    <t xml:space="preserve">  港口建设费债务发行费用支出</t>
  </si>
  <si>
    <t>铁路建设基金支出</t>
  </si>
  <si>
    <t xml:space="preserve">  铁路建设投资</t>
  </si>
  <si>
    <t xml:space="preserve">  购置铁路机车车辆</t>
  </si>
  <si>
    <t xml:space="preserve">  铁路还贷</t>
  </si>
  <si>
    <t xml:space="preserve">  建设项目铺底资金</t>
  </si>
  <si>
    <t xml:space="preserve">  勘测设计</t>
  </si>
  <si>
    <t xml:space="preserve">  注册资本金</t>
  </si>
  <si>
    <t xml:space="preserve">  周转资金</t>
  </si>
  <si>
    <t xml:space="preserve">  其他铁路建设基金支出</t>
  </si>
  <si>
    <t>船舶油污损害赔偿基金支出</t>
  </si>
  <si>
    <t xml:space="preserve">  应急处置费用</t>
  </si>
  <si>
    <t xml:space="preserve">  控制清除污染</t>
  </si>
  <si>
    <t xml:space="preserve">  损失补偿</t>
  </si>
  <si>
    <t xml:space="preserve">  生态恢复</t>
  </si>
  <si>
    <t xml:space="preserve">  监视监测</t>
  </si>
  <si>
    <t xml:space="preserve">  其他船舶油污损害赔偿基金支出</t>
  </si>
  <si>
    <t>民航发展基金支出</t>
  </si>
  <si>
    <t xml:space="preserve">  民航机场建设</t>
  </si>
  <si>
    <t xml:space="preserve">  空管系统建设</t>
  </si>
  <si>
    <t xml:space="preserve">  民航安全</t>
  </si>
  <si>
    <t xml:space="preserve">  航线和机场补贴</t>
  </si>
  <si>
    <t xml:space="preserve">  民航节能减排</t>
  </si>
  <si>
    <t xml:space="preserve">  通用航空发展</t>
  </si>
  <si>
    <t xml:space="preserve">  征管经费</t>
  </si>
  <si>
    <t xml:space="preserve">  其他民航发展基金支出</t>
  </si>
  <si>
    <t>新型墙体材料专项基金相关支出</t>
  </si>
  <si>
    <t xml:space="preserve">  新型墙体材料专项基金及对应专项债务收入安排的支出</t>
  </si>
  <si>
    <t xml:space="preserve">    技改贴息和补助</t>
  </si>
  <si>
    <t xml:space="preserve">    技术研发和推广</t>
  </si>
  <si>
    <t xml:space="preserve">    示范项目补贴</t>
  </si>
  <si>
    <t xml:space="preserve">    宣传和培训</t>
  </si>
  <si>
    <t xml:space="preserve">    其他新型墙体材料专项基金支出</t>
  </si>
  <si>
    <t xml:space="preserve">  新型墙体材料专项基金债务付息支出</t>
  </si>
  <si>
    <t xml:space="preserve">  新型墙体材料专项基金债务发行费用支出</t>
  </si>
  <si>
    <t>农网还贷资金支出</t>
  </si>
  <si>
    <t xml:space="preserve">  中央农网还贷资金支出</t>
  </si>
  <si>
    <t xml:space="preserve">  地方农网还贷资金支出</t>
  </si>
  <si>
    <t xml:space="preserve">  其他农网还贷资金支出</t>
  </si>
  <si>
    <t>旅游发展基金支出</t>
  </si>
  <si>
    <t xml:space="preserve">  宣传促销</t>
  </si>
  <si>
    <t xml:space="preserve">  行业规划</t>
  </si>
  <si>
    <t xml:space="preserve">  旅游事业补助</t>
  </si>
  <si>
    <t xml:space="preserve">  地方旅游开发项目补助</t>
  </si>
  <si>
    <t xml:space="preserve">  其他旅游发展基金支出</t>
  </si>
  <si>
    <t>中央特别国债经营基金支出</t>
  </si>
  <si>
    <t>中央特别国债经营基金财务支出</t>
  </si>
  <si>
    <t>彩票发行销售机构业务费安排的支出</t>
  </si>
  <si>
    <t xml:space="preserve">  福利彩票发行机构的业务费支出</t>
  </si>
  <si>
    <t xml:space="preserve">  体育彩票发行机构的业务费支出</t>
  </si>
  <si>
    <t xml:space="preserve">  福利彩票销售机构的业务费支出</t>
  </si>
  <si>
    <t xml:space="preserve">  体育彩票销售机构的业务费支出</t>
  </si>
  <si>
    <t xml:space="preserve">  彩票兑奖周转金支出</t>
  </si>
  <si>
    <t xml:space="preserve">  彩票发行销售风险基金支出</t>
  </si>
  <si>
    <t xml:space="preserve">  彩票市场调控资金支出</t>
  </si>
  <si>
    <t xml:space="preserve">  其他彩票发行销售机构业务费安排的支出</t>
  </si>
  <si>
    <t>彩票公益金相关支出</t>
  </si>
  <si>
    <t xml:space="preserve">  彩票公益金及对应专项债务收入安排的支出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</si>
  <si>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</si>
  <si>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</si>
  <si>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</si>
  <si>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</si>
  <si>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</si>
  <si>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</si>
  <si>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</si>
  <si>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</si>
  <si>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</si>
  <si>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  用于城乡医疗救助的彩票公益金支出</t>
  </si>
  <si>
    <t xml:space="preserve">    用于其他社会公益事业的彩票公益金支出</t>
  </si>
  <si>
    <t xml:space="preserve">  彩票公益金债务付息支出</t>
  </si>
  <si>
    <t xml:space="preserve">  彩票公益金债务发行费用支出</t>
  </si>
  <si>
    <t>其他政府性基金相关支出</t>
  </si>
  <si>
    <t xml:space="preserve">  其他政府性基金及对应专项债务收入安排的支出</t>
  </si>
  <si>
    <t xml:space="preserve">  其他政府性基金债务付息支出</t>
  </si>
  <si>
    <t xml:space="preserve">  其他政府性基金债务发行费用支出</t>
  </si>
  <si>
    <t>决算数</t>
  </si>
  <si>
    <t>政府性基金上级补助收入</t>
  </si>
  <si>
    <t>政府性基金补助下级支出</t>
  </si>
  <si>
    <t>政府性基金下级上解收入</t>
  </si>
  <si>
    <t>政府性基金上解上级支出</t>
  </si>
  <si>
    <t>待偿债置换专项债券上年结余</t>
  </si>
  <si>
    <t>政府性基金上年结余</t>
  </si>
  <si>
    <t>政府性基金调入资金</t>
  </si>
  <si>
    <t>政府性基金调出资金</t>
  </si>
  <si>
    <t xml:space="preserve">  一般公共预算调入</t>
  </si>
  <si>
    <t xml:space="preserve">  调入专项收入</t>
  </si>
  <si>
    <t xml:space="preserve">  其他调入</t>
  </si>
  <si>
    <t xml:space="preserve">  地方政府专项债务还本支出</t>
  </si>
  <si>
    <t xml:space="preserve">    专项债务收入</t>
  </si>
  <si>
    <t xml:space="preserve">  地方政府专项债务转贷收入</t>
  </si>
  <si>
    <t>政府性基金省补助计划单列市收入</t>
  </si>
  <si>
    <t>政府性基金计划单列市上解省支出</t>
  </si>
  <si>
    <t>政府性基金计划单列市上解省收入</t>
  </si>
  <si>
    <t>政府性基金省补助计划单列市支出</t>
  </si>
  <si>
    <t>待偿债置换专项债券结余</t>
  </si>
  <si>
    <t>政府性基金年终结余</t>
  </si>
  <si>
    <t>收　　入　　总　　计　</t>
  </si>
  <si>
    <t>支　　出　　总　　计　</t>
  </si>
  <si>
    <t>本级国有资本经营预算收入</t>
    <phoneticPr fontId="1" type="noConversion"/>
  </si>
  <si>
    <t>2017年盐边一般公共预算支出决算表</t>
    <phoneticPr fontId="1" type="noConversion"/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</si>
  <si>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</si>
  <si>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</si>
  <si>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</si>
  <si>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</si>
  <si>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</si>
  <si>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</si>
  <si>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</si>
  <si>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</si>
  <si>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</si>
  <si>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</si>
  <si>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</si>
  <si>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</si>
  <si>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</si>
  <si>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</si>
  <si>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</si>
  <si>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</si>
  <si>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</si>
  <si>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</si>
  <si>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</si>
  <si>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</si>
  <si>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</si>
  <si>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</si>
  <si>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</si>
  <si>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伙食补助费</t>
  </si>
  <si>
    <t xml:space="preserve">  物业管理费</t>
  </si>
  <si>
    <t xml:space="preserve">  因公出国(境)费用 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</si>
  <si>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</si>
  <si>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</si>
  <si>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</si>
  <si>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</si>
  <si>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公务用车运行维护费</t>
  </si>
  <si>
    <t xml:space="preserve">  其他交通费用</t>
  </si>
  <si>
    <t xml:space="preserve">  税金及附加费用</t>
  </si>
  <si>
    <t xml:space="preserve">  退休费</t>
  </si>
  <si>
    <t xml:space="preserve">  退职(役)费</t>
  </si>
  <si>
    <t xml:space="preserve">  救济费</t>
  </si>
  <si>
    <t xml:space="preserve">  生产补贴</t>
  </si>
  <si>
    <t xml:space="preserve">  提租补贴</t>
  </si>
  <si>
    <t xml:space="preserve">  采暖补贴</t>
  </si>
  <si>
    <t xml:space="preserve">  物业服务补贴</t>
  </si>
  <si>
    <t>对企事业单位的补贴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</si>
  <si>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</si>
  <si>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</si>
  <si>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</si>
  <si>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</si>
  <si>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 xml:space="preserve">  不同级政府间转移性支出</t>
  </si>
  <si>
    <t xml:space="preserve">  同级政府间转移性支出</t>
  </si>
  <si>
    <t>债务利息支出</t>
  </si>
  <si>
    <t xml:space="preserve">  国内债务付息</t>
  </si>
  <si>
    <t xml:space="preserve">  国外债务付息</t>
  </si>
  <si>
    <t xml:space="preserve">  国内债务还本</t>
  </si>
  <si>
    <t xml:space="preserve">  国外债务还本</t>
  </si>
  <si>
    <t>基本建设支出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</si>
  <si>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</si>
  <si>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</si>
  <si>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</si>
  <si>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</si>
  <si>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</si>
  <si>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</si>
  <si>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</si>
  <si>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</si>
  <si>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</si>
  <si>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</si>
  <si>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>其他资本性支出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</si>
  <si>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</si>
  <si>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</si>
  <si>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</si>
  <si>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</si>
  <si>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</si>
  <si>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</si>
  <si>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其他支出</t>
  </si>
  <si>
    <t xml:space="preserve">  预备费</t>
  </si>
  <si>
    <t xml:space="preserve">  预留</t>
  </si>
  <si>
    <t xml:space="preserve">  对社会保险基金补助</t>
  </si>
  <si>
    <t xml:space="preserve">  赠与</t>
  </si>
  <si>
    <t xml:space="preserve">  贷款转贷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</si>
  <si>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</si>
  <si>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</si>
  <si>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</si>
  <si>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</si>
  <si>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</si>
  <si>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</si>
  <si>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</si>
  <si>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</si>
  <si>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</si>
  <si>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</si>
  <si>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</si>
  <si>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</si>
  <si>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</si>
  <si>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</si>
  <si>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</si>
  <si>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</si>
  <si>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</si>
  <si>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</si>
  <si>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</si>
  <si>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</si>
  <si>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</si>
  <si>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</si>
  <si>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</si>
  <si>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</si>
  <si>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</si>
  <si>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</si>
  <si>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</si>
  <si>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</si>
  <si>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</si>
  <si>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</si>
  <si>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</si>
  <si>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</si>
  <si>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</si>
  <si>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</si>
  <si>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</si>
  <si>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</si>
  <si>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</si>
  <si>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</si>
  <si>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</si>
  <si>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</si>
  <si>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</si>
  <si>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</si>
  <si>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</si>
  <si>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</si>
  <si>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</si>
  <si>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</si>
  <si>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</si>
  <si>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</si>
  <si>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</si>
  <si>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</si>
  <si>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</si>
  <si>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</si>
  <si>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</si>
  <si>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</si>
  <si>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</si>
  <si>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</si>
  <si>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</si>
  <si>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</si>
  <si>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</si>
  <si>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一般公共预算支出</t>
  </si>
  <si>
    <t>项目</t>
  </si>
  <si>
    <t>决 算 数</t>
  </si>
  <si>
    <t>一般公共预算收入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</si>
  <si>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</si>
  <si>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</si>
  <si>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</si>
  <si>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</si>
  <si>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</si>
  <si>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</si>
  <si>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</si>
  <si>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</si>
  <si>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</si>
  <si>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</si>
  <si>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</si>
  <si>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</si>
  <si>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其他税收返还收入</t>
  </si>
  <si>
    <t xml:space="preserve">    其他税收返还支出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</si>
  <si>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</si>
  <si>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</si>
  <si>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</si>
  <si>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</si>
  <si>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</si>
  <si>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</si>
  <si>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</si>
  <si>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</si>
  <si>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</si>
  <si>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</si>
  <si>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</si>
  <si>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</si>
  <si>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</si>
  <si>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</si>
  <si>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</si>
  <si>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</si>
  <si>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</si>
  <si>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</si>
  <si>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</si>
  <si>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城乡义务教育转移支付支出</t>
  </si>
  <si>
    <t xml:space="preserve">    基本养老金转移支付收入</t>
  </si>
  <si>
    <t xml:space="preserve">    基本养老金转移支付支出</t>
  </si>
  <si>
    <t xml:space="preserve">    城乡居民医疗保险转移支付收入</t>
  </si>
  <si>
    <t xml:space="preserve">    城乡居民医疗保险转移支付支出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</si>
  <si>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</si>
  <si>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</si>
  <si>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</si>
  <si>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</si>
  <si>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</si>
  <si>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</si>
  <si>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</si>
  <si>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</si>
  <si>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</si>
  <si>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</si>
  <si>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</si>
  <si>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</si>
  <si>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边疆地区转移支付收入</t>
  </si>
  <si>
    <t xml:space="preserve">    边疆地区转移支付支出</t>
  </si>
  <si>
    <t xml:space="preserve">    贫困地区转移支付收入</t>
  </si>
  <si>
    <t xml:space="preserve">    贫困地区转移支付支出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</si>
  <si>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</si>
  <si>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</si>
  <si>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</si>
  <si>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</si>
  <si>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</si>
  <si>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</si>
  <si>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</si>
  <si>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</si>
  <si>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</si>
  <si>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</si>
  <si>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</si>
  <si>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</si>
  <si>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</si>
  <si>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</si>
  <si>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</si>
  <si>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</si>
  <si>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</si>
  <si>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</si>
  <si>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</si>
  <si>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</si>
  <si>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</si>
  <si>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</si>
  <si>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</si>
  <si>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</si>
  <si>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</si>
  <si>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</si>
  <si>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</si>
  <si>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</si>
  <si>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</si>
  <si>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</si>
  <si>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</si>
  <si>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从政府性基金调入</t>
  </si>
  <si>
    <t xml:space="preserve">  从国有资本经营调入</t>
  </si>
  <si>
    <t xml:space="preserve">  从其他资金调入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</si>
  <si>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</si>
  <si>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</si>
  <si>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</si>
  <si>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</si>
  <si>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</si>
  <si>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</si>
  <si>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</si>
  <si>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</si>
  <si>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</si>
  <si>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</si>
  <si>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</si>
  <si>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</si>
  <si>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</si>
  <si>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</si>
  <si>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</si>
  <si>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</si>
  <si>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</si>
  <si>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</si>
  <si>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</si>
  <si>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</si>
  <si>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</si>
  <si>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</si>
  <si>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</si>
  <si>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</si>
  <si>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</si>
  <si>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</si>
  <si>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</si>
  <si>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</si>
  <si>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</si>
  <si>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</si>
  <si>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调入预算稳定调节基金</t>
  </si>
  <si>
    <t>补充预算稳定调节基金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</si>
  <si>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</si>
  <si>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</si>
  <si>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</si>
  <si>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</si>
  <si>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</si>
  <si>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</si>
  <si>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</si>
  <si>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</si>
  <si>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</si>
  <si>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</si>
  <si>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</si>
  <si>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</si>
  <si>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</si>
  <si>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</si>
  <si>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</si>
  <si>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预算科目</t>
    <phoneticPr fontId="1" type="noConversion"/>
  </si>
  <si>
    <t>税收收入小计</t>
    <phoneticPr fontId="7" type="noConversion"/>
  </si>
  <si>
    <t>一、增值税</t>
    <phoneticPr fontId="7" type="noConversion"/>
  </si>
  <si>
    <t>二、营业税</t>
    <phoneticPr fontId="7" type="noConversion"/>
  </si>
  <si>
    <t>三、企业所得税</t>
  </si>
  <si>
    <t>四、企业所得税退税</t>
  </si>
  <si>
    <t>五、个人所得税</t>
  </si>
  <si>
    <t>六、资源税</t>
  </si>
  <si>
    <t>七、城市维护建设税</t>
    <phoneticPr fontId="7" type="noConversion"/>
  </si>
  <si>
    <t>八、房产税</t>
    <phoneticPr fontId="7" type="noConversion"/>
  </si>
  <si>
    <t>九、印花税</t>
    <phoneticPr fontId="7" type="noConversion"/>
  </si>
  <si>
    <t>十、城镇土地使用税</t>
    <phoneticPr fontId="7" type="noConversion"/>
  </si>
  <si>
    <t>十一、土地增值税</t>
    <phoneticPr fontId="7" type="noConversion"/>
  </si>
  <si>
    <t>十二、车船税</t>
    <phoneticPr fontId="7" type="noConversion"/>
  </si>
  <si>
    <t>十三、耕地占用税</t>
    <phoneticPr fontId="7" type="noConversion"/>
  </si>
  <si>
    <t>十四、契税</t>
    <phoneticPr fontId="7" type="noConversion"/>
  </si>
  <si>
    <t>十五、烟叶税</t>
    <phoneticPr fontId="7" type="noConversion"/>
  </si>
  <si>
    <t>十六、其他税收收入</t>
    <phoneticPr fontId="7" type="noConversion"/>
  </si>
  <si>
    <t>非税收入小计</t>
    <phoneticPr fontId="7" type="noConversion"/>
  </si>
  <si>
    <t>十七、专项收入</t>
    <phoneticPr fontId="7" type="noConversion"/>
  </si>
  <si>
    <t>十八、行政事业性收费收入</t>
    <phoneticPr fontId="7" type="noConversion"/>
  </si>
  <si>
    <t>十九、罚没收入</t>
    <phoneticPr fontId="7" type="noConversion"/>
  </si>
  <si>
    <t>二十、国有资本经营收入</t>
    <phoneticPr fontId="7" type="noConversion"/>
  </si>
  <si>
    <t>二十一、国有资源(资产)有偿使用收入</t>
    <phoneticPr fontId="7" type="noConversion"/>
  </si>
  <si>
    <t>二十二、政府住房基金收入</t>
    <phoneticPr fontId="7" type="noConversion"/>
  </si>
  <si>
    <t>二十三、其他收入</t>
    <phoneticPr fontId="7" type="noConversion"/>
  </si>
  <si>
    <t>一般公共预算收入合计</t>
    <phoneticPr fontId="7" type="noConversion"/>
  </si>
  <si>
    <t>收  入  总  计</t>
  </si>
  <si>
    <t>支  出  总  计</t>
  </si>
  <si>
    <t>预    算    科    目</t>
    <phoneticPr fontId="7" type="noConversion"/>
  </si>
  <si>
    <t>单位：万元</t>
  </si>
  <si>
    <t>转移性支出</t>
  </si>
  <si>
    <t>工资福利支出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</si>
  <si>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</si>
  <si>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</si>
  <si>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</si>
  <si>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</si>
  <si>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</si>
  <si>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</si>
  <si>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</si>
  <si>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</si>
  <si>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</si>
  <si>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</si>
  <si>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</si>
  <si>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</si>
  <si>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</si>
  <si>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</si>
  <si>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</si>
  <si>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</si>
  <si>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</si>
  <si>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差旅费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</si>
  <si>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</si>
  <si>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</si>
  <si>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</si>
  <si>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</si>
  <si>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</si>
  <si>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</si>
  <si>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</si>
  <si>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</si>
  <si>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其他商品和服务支出</t>
  </si>
  <si>
    <t>对个人和家庭的补助</t>
  </si>
  <si>
    <t xml:space="preserve">  离休费</t>
  </si>
  <si>
    <t xml:space="preserve">  抚恤金</t>
  </si>
  <si>
    <t xml:space="preserve">  生活补助</t>
  </si>
  <si>
    <t xml:space="preserve">  医疗费</t>
  </si>
  <si>
    <t xml:space="preserve">  助学金</t>
  </si>
  <si>
    <t xml:space="preserve">  奖励金</t>
  </si>
  <si>
    <t xml:space="preserve">  住房公积金</t>
  </si>
  <si>
    <t xml:space="preserve">  购房补贴</t>
  </si>
  <si>
    <t xml:space="preserve">  其他对个人和家庭的补助支出</t>
  </si>
  <si>
    <t>单位：亿元</t>
  </si>
  <si>
    <t>项        目</t>
    <phoneticPr fontId="7" type="noConversion"/>
  </si>
  <si>
    <t>金    额</t>
    <phoneticPr fontId="7" type="noConversion"/>
  </si>
  <si>
    <t xml:space="preserve">    其中：一般公共预算安排还本额</t>
    <phoneticPr fontId="7" type="noConversion"/>
  </si>
  <si>
    <t>注：本表反映的举借额和偿还额均包含置换债券。</t>
    <phoneticPr fontId="7" type="noConversion"/>
  </si>
  <si>
    <t xml:space="preserve">                                                          </t>
    <phoneticPr fontId="7" type="noConversion"/>
  </si>
  <si>
    <t>单位：亿元</t>
    <phoneticPr fontId="7" type="noConversion"/>
  </si>
  <si>
    <r>
      <t xml:space="preserve">地 </t>
    </r>
    <r>
      <rPr>
        <b/>
        <sz val="12"/>
        <color indexed="8"/>
        <rFont val="宋体"/>
        <charset val="134"/>
      </rPr>
      <t xml:space="preserve">       </t>
    </r>
    <r>
      <rPr>
        <b/>
        <sz val="12"/>
        <color indexed="8"/>
        <rFont val="宋体"/>
        <charset val="134"/>
      </rPr>
      <t>区</t>
    </r>
    <phoneticPr fontId="7" type="noConversion"/>
  </si>
  <si>
    <r>
      <t>20</t>
    </r>
    <r>
      <rPr>
        <b/>
        <sz val="12"/>
        <color indexed="8"/>
        <rFont val="宋体"/>
        <charset val="134"/>
      </rPr>
      <t>xx</t>
    </r>
    <r>
      <rPr>
        <b/>
        <sz val="12"/>
        <color indexed="8"/>
        <rFont val="宋体"/>
        <charset val="134"/>
      </rPr>
      <t>年限额</t>
    </r>
    <phoneticPr fontId="1" type="noConversion"/>
  </si>
  <si>
    <t>合       计</t>
  </si>
  <si>
    <t>xx（区、县）</t>
    <phoneticPr fontId="1" type="noConversion"/>
  </si>
  <si>
    <r>
      <t>预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charset val="134"/>
      </rPr>
      <t>目</t>
    </r>
    <phoneticPr fontId="7" type="noConversion"/>
  </si>
  <si>
    <t>一、农网还贷资金收入</t>
    <phoneticPr fontId="7" type="noConversion"/>
  </si>
  <si>
    <t>二、港口建设费收入</t>
    <phoneticPr fontId="7" type="noConversion"/>
  </si>
  <si>
    <t>三、新型墙体材料专项基金收入</t>
    <phoneticPr fontId="7" type="noConversion"/>
  </si>
  <si>
    <t>四、国家电影事业发展专项资金收入</t>
    <phoneticPr fontId="7" type="noConversion"/>
  </si>
  <si>
    <t>五、城市公用事业附加收入</t>
    <phoneticPr fontId="7" type="noConversion"/>
  </si>
  <si>
    <t>六、国有土地收益基金收入</t>
    <phoneticPr fontId="7" type="noConversion"/>
  </si>
  <si>
    <t>七、农业土地开发资金收入</t>
    <phoneticPr fontId="7" type="noConversion"/>
  </si>
  <si>
    <t>八、国有土地使用权出让收入</t>
    <phoneticPr fontId="7" type="noConversion"/>
  </si>
  <si>
    <t>九、大中型水库库区基金收入</t>
    <phoneticPr fontId="7" type="noConversion"/>
  </si>
  <si>
    <t>十、彩票公益金收入</t>
    <phoneticPr fontId="7" type="noConversion"/>
  </si>
  <si>
    <t>十一、城市基础设施配套费收入</t>
    <phoneticPr fontId="7" type="noConversion"/>
  </si>
  <si>
    <t>十二、小型水库移民扶助基金收入</t>
    <phoneticPr fontId="7" type="noConversion"/>
  </si>
  <si>
    <t>十三、国家重大水利工程建设基金收入</t>
    <phoneticPr fontId="7" type="noConversion"/>
  </si>
  <si>
    <t>十四、车辆通行费</t>
    <phoneticPr fontId="7" type="noConversion"/>
  </si>
  <si>
    <t>十五、污水处理费收入</t>
    <phoneticPr fontId="7" type="noConversion"/>
  </si>
  <si>
    <t>十六、彩票发行机构和彩票销售机构的业务费用</t>
    <phoneticPr fontId="7" type="noConversion"/>
  </si>
  <si>
    <t>十七、其他政府性基金收入</t>
    <phoneticPr fontId="7" type="noConversion"/>
  </si>
  <si>
    <t>收入合计</t>
    <phoneticPr fontId="7" type="noConversion"/>
  </si>
  <si>
    <t>单位：万元</t>
    <phoneticPr fontId="7" type="noConversion"/>
  </si>
  <si>
    <t>政府性基金收入</t>
  </si>
  <si>
    <t>政府性基金支出</t>
  </si>
  <si>
    <t>上级补助收入</t>
  </si>
  <si>
    <t>补助下级支出</t>
  </si>
  <si>
    <t>下级上解收入</t>
  </si>
  <si>
    <t>上解上级支出</t>
  </si>
  <si>
    <t>调出资金</t>
  </si>
  <si>
    <t>预 算 科 目</t>
  </si>
  <si>
    <t xml:space="preserve">   一、国家电影事业发展专项资金收入</t>
  </si>
  <si>
    <t xml:space="preserve">   二、大中型水库移民后期扶持基金收入</t>
  </si>
  <si>
    <t xml:space="preserve">   三、小型水库移民扶助基金收入</t>
  </si>
  <si>
    <t xml:space="preserve">   五、城市公用事业附加收入</t>
  </si>
  <si>
    <t xml:space="preserve">   六、国有土地收益基金收入</t>
  </si>
  <si>
    <t xml:space="preserve">   七、农业土地开发资金收入</t>
  </si>
  <si>
    <t xml:space="preserve">   八、城市基础设施配套费收入</t>
  </si>
  <si>
    <t xml:space="preserve">   九、污水处理费收入</t>
  </si>
  <si>
    <t xml:space="preserve">   十、大中型水库库区基金收入</t>
  </si>
  <si>
    <t xml:space="preserve">   十一、国家重大水利工程建设基金收入</t>
  </si>
  <si>
    <t xml:space="preserve">   十三、港口建设费收入</t>
  </si>
  <si>
    <t xml:space="preserve">   十四、民航发展基金收入</t>
  </si>
  <si>
    <t xml:space="preserve">   十五、新型墙体材料专项基金收入</t>
  </si>
  <si>
    <t xml:space="preserve">   十六、农网还贷资金收入</t>
  </si>
  <si>
    <t xml:space="preserve">   十七、其他政府性基金收入</t>
  </si>
  <si>
    <t xml:space="preserve">   十九、彩票公益金收入</t>
  </si>
  <si>
    <t xml:space="preserve">   四、国有土地使用权出让收入</t>
    <phoneticPr fontId="1" type="noConversion"/>
  </si>
  <si>
    <t xml:space="preserve">   十二、车辆通行费</t>
    <phoneticPr fontId="1" type="noConversion"/>
  </si>
  <si>
    <t xml:space="preserve">   十八、彩票发行机构和彩票销售机构的业务费用</t>
    <phoneticPr fontId="1" type="noConversion"/>
  </si>
  <si>
    <t>项        目</t>
    <phoneticPr fontId="7" type="noConversion"/>
  </si>
  <si>
    <t>金    额</t>
    <phoneticPr fontId="7" type="noConversion"/>
  </si>
  <si>
    <t xml:space="preserve">    其中：政府性基金预算安排还本额</t>
    <phoneticPr fontId="7" type="noConversion"/>
  </si>
  <si>
    <t>注：本表反映的举借额和偿还额均包含置换债券。</t>
    <phoneticPr fontId="7" type="noConversion"/>
  </si>
  <si>
    <t>预  算  科  目</t>
  </si>
  <si>
    <t>一、利润收入</t>
  </si>
  <si>
    <t xml:space="preserve">    运输企业利润收入</t>
  </si>
  <si>
    <t xml:space="preserve">    投资服务企业利润收入</t>
  </si>
  <si>
    <t xml:space="preserve">    建筑施工企业利润收入</t>
  </si>
  <si>
    <t xml:space="preserve">    农林牧渔企业利润收入</t>
  </si>
  <si>
    <t xml:space="preserve">    转制科研院所利润收入</t>
  </si>
  <si>
    <t xml:space="preserve">    教育文化广播企业利润收入</t>
  </si>
  <si>
    <r>
      <t xml:space="preserve"> </t>
    </r>
    <r>
      <rPr>
        <sz val="11"/>
        <color theme="1"/>
        <rFont val="宋体"/>
        <charset val="134"/>
        <scheme val="minor"/>
      </rPr>
      <t xml:space="preserve">   </t>
    </r>
    <r>
      <rPr>
        <sz val="12"/>
        <rFont val="宋体"/>
        <charset val="134"/>
      </rPr>
      <t>金融企业利润收入（国资预算）</t>
    </r>
  </si>
  <si>
    <t xml:space="preserve">    其他国有资本经营预算企业利润收入</t>
  </si>
  <si>
    <t>二、股利、股息收入</t>
  </si>
  <si>
    <t xml:space="preserve">    国有控股公司股利、股息收入</t>
  </si>
  <si>
    <t xml:space="preserve">    国有参股公司股利、股息收入</t>
  </si>
  <si>
    <t>三、产权转让收入</t>
  </si>
  <si>
    <t xml:space="preserve">    国有独资企业产权转让收入</t>
  </si>
  <si>
    <t>国有资本经营预算转移性收入</t>
  </si>
  <si>
    <t>上年结转收入</t>
  </si>
  <si>
    <r>
      <t xml:space="preserve">预  算  </t>
    </r>
    <r>
      <rPr>
        <b/>
        <sz val="12"/>
        <rFont val="宋体"/>
        <charset val="134"/>
      </rPr>
      <t>科</t>
    </r>
    <r>
      <rPr>
        <b/>
        <sz val="12"/>
        <rFont val="宋体"/>
        <charset val="134"/>
      </rPr>
      <t xml:space="preserve">  </t>
    </r>
    <r>
      <rPr>
        <b/>
        <sz val="12"/>
        <rFont val="宋体"/>
        <charset val="134"/>
      </rPr>
      <t>目</t>
    </r>
  </si>
  <si>
    <t>一、国有资本经营预算支出</t>
  </si>
  <si>
    <t xml:space="preserve">    （一）解决历史遗留问题及改革成本支出</t>
  </si>
  <si>
    <r>
      <t xml:space="preserve">          </t>
    </r>
    <r>
      <rPr>
        <sz val="11"/>
        <color theme="1"/>
        <rFont val="宋体"/>
        <charset val="134"/>
        <scheme val="minor"/>
      </rPr>
      <t>其中：“三供一业”移交补助支出</t>
    </r>
  </si>
  <si>
    <r>
      <t xml:space="preserve"> </t>
    </r>
    <r>
      <rPr>
        <sz val="11"/>
        <color theme="1"/>
        <rFont val="宋体"/>
        <charset val="134"/>
        <scheme val="minor"/>
      </rPr>
      <t xml:space="preserve">               其他解决历史遗留问题及改革成本支出</t>
    </r>
  </si>
  <si>
    <t xml:space="preserve">    （二）国有企业资本金注入</t>
  </si>
  <si>
    <r>
      <t xml:space="preserve"> </t>
    </r>
    <r>
      <rPr>
        <sz val="11"/>
        <color theme="1"/>
        <rFont val="宋体"/>
        <charset val="134"/>
        <scheme val="minor"/>
      </rPr>
      <t xml:space="preserve">         其中：国有经济结构调整支出</t>
    </r>
  </si>
  <si>
    <t xml:space="preserve">    （三）其他国有资本经营预算支出</t>
  </si>
  <si>
    <r>
      <t xml:space="preserve"> </t>
    </r>
    <r>
      <rPr>
        <sz val="11"/>
        <color theme="1"/>
        <rFont val="宋体"/>
        <charset val="134"/>
        <scheme val="minor"/>
      </rPr>
      <t xml:space="preserve">         其中：其他国有资本经营预算支出</t>
    </r>
  </si>
  <si>
    <t>二、转移性支出</t>
  </si>
  <si>
    <t xml:space="preserve">    （一）国有资本经营预算转移支付</t>
  </si>
  <si>
    <t xml:space="preserve">          其中：国有资本经营预算转移支付支出</t>
  </si>
  <si>
    <t xml:space="preserve">    （二）调出资金</t>
  </si>
  <si>
    <t xml:space="preserve">          其中：国有资本经营预算调出资金</t>
  </si>
  <si>
    <t>省级国有资本经营预算支出</t>
  </si>
  <si>
    <t>结转下年支出</t>
  </si>
  <si>
    <t>一、企业职工基本养老保险基金收入</t>
  </si>
  <si>
    <t>项        目</t>
  </si>
  <si>
    <t>金    额</t>
  </si>
  <si>
    <t xml:space="preserve">    其中：一般公共预算和政府性基金预算安排还本额</t>
  </si>
  <si>
    <t>注：本表反映举借额和偿还额均包含置换债券。</t>
  </si>
  <si>
    <t>年初预算数</t>
    <phoneticPr fontId="1" type="noConversion"/>
  </si>
  <si>
    <t>调整预算数</t>
    <phoneticPr fontId="1" type="noConversion"/>
  </si>
  <si>
    <t>决算数</t>
    <phoneticPr fontId="1" type="noConversion"/>
  </si>
  <si>
    <t>决算数</t>
    <phoneticPr fontId="1" type="noConversion"/>
  </si>
  <si>
    <t>决算数</t>
    <phoneticPr fontId="7" type="noConversion"/>
  </si>
  <si>
    <t>决算数</t>
    <phoneticPr fontId="1" type="noConversion"/>
  </si>
  <si>
    <t>单位：万元</t>
    <phoneticPr fontId="7" type="noConversion"/>
  </si>
  <si>
    <r>
      <t>预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charset val="134"/>
      </rPr>
      <t>目</t>
    </r>
    <phoneticPr fontId="7" type="noConversion"/>
  </si>
  <si>
    <t>年初预算数</t>
    <phoneticPr fontId="7" type="noConversion"/>
  </si>
  <si>
    <t>简要说明</t>
    <phoneticPr fontId="7" type="noConversion"/>
  </si>
  <si>
    <t xml:space="preserve">    其中：基本养老保险费收入</t>
    <phoneticPr fontId="7" type="noConversion"/>
  </si>
  <si>
    <t xml:space="preserve">          基本养老保险基金财政补贴收入</t>
    <phoneticPr fontId="7" type="noConversion"/>
  </si>
  <si>
    <t xml:space="preserve">          其他基本养老保险基金收入</t>
    <phoneticPr fontId="7" type="noConversion"/>
  </si>
  <si>
    <t>二、机关事业单位基本养老保险基金收入</t>
    <phoneticPr fontId="7" type="noConversion"/>
  </si>
  <si>
    <t>三、失业保险基金收入</t>
    <phoneticPr fontId="7" type="noConversion"/>
  </si>
  <si>
    <t xml:space="preserve">    其中：失业保险费收入</t>
    <phoneticPr fontId="7" type="noConversion"/>
  </si>
  <si>
    <t xml:space="preserve">          失业保险基金财政补贴收入</t>
    <phoneticPr fontId="7" type="noConversion"/>
  </si>
  <si>
    <t xml:space="preserve">          其他失业保险基金收入</t>
    <phoneticPr fontId="7" type="noConversion"/>
  </si>
  <si>
    <t>四、城镇职工基本医疗保险基金收入</t>
    <phoneticPr fontId="7" type="noConversion"/>
  </si>
  <si>
    <t xml:space="preserve">    其中：基本医疗保险费收入</t>
    <phoneticPr fontId="7" type="noConversion"/>
  </si>
  <si>
    <t xml:space="preserve">          基本医疗保险基金财政补贴收入</t>
    <phoneticPr fontId="7" type="noConversion"/>
  </si>
  <si>
    <t xml:space="preserve">          其他基本医疗保险基金收入</t>
    <phoneticPr fontId="7" type="noConversion"/>
  </si>
  <si>
    <t>五、工伤保险基金收入</t>
    <phoneticPr fontId="7" type="noConversion"/>
  </si>
  <si>
    <t>累计占预算（%）</t>
    <phoneticPr fontId="7" type="noConversion"/>
  </si>
  <si>
    <t>一、企业职工基本养老保险基金支出</t>
    <phoneticPr fontId="7" type="noConversion"/>
  </si>
  <si>
    <t xml:space="preserve">    其中：基本养老金</t>
    <phoneticPr fontId="7" type="noConversion"/>
  </si>
  <si>
    <t xml:space="preserve">          医疗补助金</t>
    <phoneticPr fontId="7" type="noConversion"/>
  </si>
  <si>
    <t xml:space="preserve">          丧葬抚恤补助</t>
    <phoneticPr fontId="7" type="noConversion"/>
  </si>
  <si>
    <t xml:space="preserve">          其他基本养老保险基金支出</t>
    <phoneticPr fontId="7" type="noConversion"/>
  </si>
  <si>
    <t>二、机关事业单位基本养老保险基金支出</t>
    <phoneticPr fontId="7" type="noConversion"/>
  </si>
  <si>
    <t>三、失业保险基金支出</t>
    <phoneticPr fontId="7" type="noConversion"/>
  </si>
  <si>
    <t xml:space="preserve">    其中：失业保险金</t>
    <phoneticPr fontId="7" type="noConversion"/>
  </si>
  <si>
    <t xml:space="preserve">          医疗保险费</t>
    <phoneticPr fontId="7" type="noConversion"/>
  </si>
  <si>
    <t xml:space="preserve">          职业培训和职业介绍补贴</t>
    <phoneticPr fontId="7" type="noConversion"/>
  </si>
  <si>
    <t xml:space="preserve">          其他失业保险基金支出</t>
    <phoneticPr fontId="7" type="noConversion"/>
  </si>
  <si>
    <t>四、城镇职工基本医疗保险基金支出</t>
    <phoneticPr fontId="7" type="noConversion"/>
  </si>
  <si>
    <t xml:space="preserve">    其中：基本医疗保险统筹基金待遇支出</t>
    <phoneticPr fontId="7" type="noConversion"/>
  </si>
  <si>
    <t xml:space="preserve">          医疗保险个人账户基金待遇支出</t>
    <phoneticPr fontId="7" type="noConversion"/>
  </si>
  <si>
    <t xml:space="preserve">          其他基本医疗保险基金支出</t>
    <phoneticPr fontId="7" type="noConversion"/>
  </si>
  <si>
    <t>五、工伤保险基金支出</t>
    <phoneticPr fontId="7" type="noConversion"/>
  </si>
  <si>
    <t>调整预算数</t>
    <phoneticPr fontId="7" type="noConversion"/>
  </si>
  <si>
    <r>
      <t xml:space="preserve"> </t>
    </r>
    <r>
      <rPr>
        <sz val="12"/>
        <rFont val="宋体"/>
        <charset val="134"/>
      </rPr>
      <t xml:space="preserve">         市州上解收入</t>
    </r>
    <phoneticPr fontId="7" type="noConversion"/>
  </si>
  <si>
    <t xml:space="preserve">    其中：工伤保险费收入</t>
    <phoneticPr fontId="7" type="noConversion"/>
  </si>
  <si>
    <t xml:space="preserve">          工伤保险基金财政补贴收入</t>
    <phoneticPr fontId="7" type="noConversion"/>
  </si>
  <si>
    <t xml:space="preserve">          其他工伤保险基金收入</t>
    <phoneticPr fontId="7" type="noConversion"/>
  </si>
  <si>
    <t>社会保险基金收入合计</t>
    <phoneticPr fontId="7" type="noConversion"/>
  </si>
  <si>
    <t>年初预算</t>
    <phoneticPr fontId="7" type="noConversion"/>
  </si>
  <si>
    <t xml:space="preserve">          补助市县支出</t>
  </si>
  <si>
    <t xml:space="preserve">    其中：工伤保险待遇</t>
    <phoneticPr fontId="7" type="noConversion"/>
  </si>
  <si>
    <t xml:space="preserve">          其他工伤保险基金支出</t>
    <phoneticPr fontId="7" type="noConversion"/>
  </si>
  <si>
    <r>
      <t xml:space="preserve">         </t>
    </r>
    <r>
      <rPr>
        <sz val="12"/>
        <rFont val="宋体"/>
        <charset val="134"/>
      </rPr>
      <t xml:space="preserve"> 上解统筹基金支出</t>
    </r>
    <phoneticPr fontId="7" type="noConversion"/>
  </si>
  <si>
    <t>社会保险基金支出合计</t>
    <phoneticPr fontId="7" type="noConversion"/>
  </si>
  <si>
    <t>20xx年xx（市、县）级社会保险基金支出决算表</t>
    <phoneticPr fontId="7" type="noConversion"/>
  </si>
  <si>
    <t>样表54</t>
    <phoneticPr fontId="1" type="noConversion"/>
  </si>
  <si>
    <t>样表56</t>
    <phoneticPr fontId="7" type="noConversion"/>
  </si>
  <si>
    <r>
      <t>样表6</t>
    </r>
    <r>
      <rPr>
        <b/>
        <sz val="12"/>
        <rFont val="宋体"/>
        <charset val="134"/>
      </rPr>
      <t>1</t>
    </r>
    <phoneticPr fontId="1" type="noConversion"/>
  </si>
  <si>
    <t>样表66</t>
    <phoneticPr fontId="1" type="noConversion"/>
  </si>
  <si>
    <t>样表67</t>
    <phoneticPr fontId="1" type="noConversion"/>
  </si>
  <si>
    <t>样表68</t>
    <phoneticPr fontId="7" type="noConversion"/>
  </si>
  <si>
    <t>2017年盐边县地方一般公共预算收入决算表</t>
    <phoneticPr fontId="1" type="noConversion"/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</si>
  <si>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</si>
  <si>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</si>
  <si>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</si>
  <si>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</si>
  <si>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</si>
  <si>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</si>
  <si>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</si>
  <si>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</si>
  <si>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</si>
  <si>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</si>
  <si>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</si>
  <si>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</si>
  <si>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</si>
  <si>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</si>
  <si>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</si>
  <si>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</si>
  <si>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</si>
  <si>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</si>
  <si>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</si>
  <si>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</si>
  <si>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</si>
  <si>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</si>
  <si>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</si>
  <si>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</si>
  <si>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</si>
  <si>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</si>
  <si>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</si>
  <si>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</si>
  <si>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</si>
  <si>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</si>
  <si>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</si>
  <si>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</si>
  <si>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</si>
  <si>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</si>
  <si>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</si>
  <si>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</si>
  <si>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</si>
  <si>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</si>
  <si>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</si>
  <si>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</si>
  <si>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</si>
  <si>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</si>
  <si>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</si>
  <si>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</si>
  <si>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</si>
  <si>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</si>
  <si>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</si>
  <si>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</si>
  <si>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</si>
  <si>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</si>
  <si>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</si>
  <si>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</si>
  <si>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</si>
  <si>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</si>
  <si>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</si>
  <si>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</si>
  <si>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</si>
  <si>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</si>
  <si>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</si>
  <si>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</si>
  <si>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</si>
  <si>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</si>
  <si>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</si>
  <si>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</si>
  <si>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</si>
  <si>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</si>
  <si>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</si>
  <si>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</si>
  <si>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</si>
  <si>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</si>
  <si>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</si>
  <si>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</si>
  <si>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</si>
  <si>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</si>
  <si>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</si>
  <si>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</si>
  <si>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</si>
  <si>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</si>
  <si>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</si>
  <si>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</si>
  <si>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</si>
  <si>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</si>
  <si>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</si>
  <si>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</si>
  <si>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</si>
  <si>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</si>
  <si>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</si>
  <si>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</si>
  <si>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</si>
  <si>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</si>
  <si>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</si>
  <si>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</si>
  <si>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</si>
  <si>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</si>
  <si>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</si>
  <si>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</si>
  <si>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</si>
  <si>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</si>
  <si>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</si>
  <si>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</si>
  <si>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</si>
  <si>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</si>
  <si>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</si>
  <si>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</si>
  <si>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</si>
  <si>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</si>
  <si>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</si>
  <si>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</si>
  <si>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</si>
  <si>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</si>
  <si>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</si>
  <si>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</si>
  <si>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</si>
  <si>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</si>
  <si>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</si>
  <si>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</si>
  <si>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</si>
  <si>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</si>
  <si>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</si>
  <si>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</si>
  <si>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</si>
  <si>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</si>
  <si>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</si>
  <si>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</si>
  <si>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</si>
  <si>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</si>
  <si>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</si>
  <si>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</si>
  <si>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</si>
  <si>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</si>
  <si>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</si>
  <si>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</si>
  <si>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</si>
  <si>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</si>
  <si>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</si>
  <si>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</si>
  <si>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</si>
  <si>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</si>
  <si>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</si>
  <si>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</si>
  <si>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</si>
  <si>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</si>
  <si>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</si>
  <si>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</si>
  <si>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</si>
  <si>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</si>
  <si>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</si>
  <si>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</si>
  <si>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</si>
  <si>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</si>
  <si>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</si>
  <si>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</si>
  <si>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</si>
  <si>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</si>
  <si>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</si>
  <si>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</si>
  <si>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</si>
  <si>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</si>
  <si>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</si>
  <si>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</si>
  <si>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</si>
  <si>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</si>
  <si>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</si>
  <si>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</si>
  <si>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</si>
  <si>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</si>
  <si>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</si>
  <si>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</si>
  <si>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</si>
  <si>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</si>
  <si>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</si>
  <si>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</si>
  <si>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</si>
  <si>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</si>
  <si>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</si>
  <si>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</si>
  <si>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</si>
  <si>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</si>
  <si>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</si>
  <si>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</si>
  <si>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</si>
  <si>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</si>
  <si>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</si>
  <si>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</si>
  <si>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</si>
  <si>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</si>
  <si>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</si>
  <si>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</si>
  <si>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</si>
  <si>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</si>
  <si>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</si>
  <si>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</si>
  <si>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</si>
  <si>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</si>
  <si>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</si>
  <si>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</si>
  <si>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</si>
  <si>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</si>
  <si>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</si>
  <si>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</si>
  <si>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</si>
  <si>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</si>
  <si>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</si>
  <si>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</si>
  <si>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</si>
  <si>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</si>
  <si>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</si>
  <si>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</si>
  <si>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</si>
  <si>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</si>
  <si>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</si>
  <si>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</si>
  <si>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</si>
  <si>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</si>
  <si>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</si>
  <si>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</si>
  <si>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</si>
  <si>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</si>
  <si>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</si>
  <si>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</si>
  <si>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</si>
  <si>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</si>
  <si>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</si>
  <si>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</si>
  <si>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</si>
  <si>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</si>
  <si>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</si>
  <si>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</si>
  <si>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</si>
  <si>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</si>
  <si>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</si>
  <si>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</si>
  <si>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</si>
  <si>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</si>
  <si>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</si>
  <si>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</si>
  <si>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</si>
  <si>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</si>
  <si>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</si>
  <si>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</si>
  <si>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</si>
  <si>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</si>
  <si>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</si>
  <si>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</si>
  <si>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</si>
  <si>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</si>
  <si>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</si>
  <si>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</si>
  <si>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</si>
  <si>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</si>
  <si>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</si>
  <si>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</si>
  <si>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</si>
  <si>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</si>
  <si>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</si>
  <si>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</si>
  <si>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</si>
  <si>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</si>
  <si>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</si>
  <si>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</si>
  <si>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</si>
  <si>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</si>
  <si>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</si>
  <si>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</si>
  <si>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</si>
  <si>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</si>
  <si>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</si>
  <si>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</si>
  <si>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</si>
  <si>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</si>
  <si>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</si>
  <si>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</si>
  <si>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</si>
  <si>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</si>
  <si>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</si>
  <si>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</si>
  <si>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</si>
  <si>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</si>
  <si>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</si>
  <si>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</si>
  <si>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</si>
  <si>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</si>
  <si>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</si>
  <si>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</si>
  <si>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</si>
  <si>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</si>
  <si>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</si>
  <si>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</si>
  <si>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</si>
  <si>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</si>
  <si>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</si>
  <si>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</si>
  <si>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</si>
  <si>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</si>
  <si>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</si>
  <si>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</si>
  <si>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</si>
  <si>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</si>
  <si>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</si>
  <si>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</si>
  <si>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</si>
  <si>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</si>
  <si>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</si>
  <si>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</si>
  <si>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</si>
  <si>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</si>
  <si>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</si>
  <si>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</si>
  <si>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</si>
  <si>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</si>
  <si>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</si>
  <si>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</si>
  <si>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</si>
  <si>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</si>
  <si>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</si>
  <si>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</si>
  <si>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</si>
  <si>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</si>
  <si>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</si>
  <si>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</si>
  <si>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</si>
  <si>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</si>
  <si>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</si>
  <si>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</si>
  <si>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</si>
  <si>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</si>
  <si>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</si>
  <si>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</si>
  <si>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</si>
  <si>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</si>
  <si>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</si>
  <si>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</si>
  <si>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</si>
  <si>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</si>
  <si>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</si>
  <si>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</si>
  <si>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</si>
  <si>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</si>
  <si>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</si>
  <si>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</si>
  <si>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</si>
  <si>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</si>
  <si>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</si>
  <si>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</si>
  <si>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</si>
  <si>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</si>
  <si>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</si>
  <si>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</si>
  <si>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</si>
  <si>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</si>
  <si>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</si>
  <si>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</si>
  <si>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</si>
  <si>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</si>
  <si>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</si>
  <si>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</si>
  <si>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</si>
  <si>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</si>
  <si>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</si>
  <si>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</si>
  <si>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</si>
  <si>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</si>
  <si>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</si>
  <si>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</si>
  <si>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</si>
  <si>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</si>
  <si>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</si>
  <si>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</si>
  <si>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</si>
  <si>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</si>
  <si>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</si>
  <si>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</si>
  <si>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</si>
  <si>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</si>
  <si>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</si>
  <si>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</si>
  <si>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</si>
  <si>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</si>
  <si>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>单位:万元</t>
    <phoneticPr fontId="1" type="noConversion"/>
  </si>
  <si>
    <r>
      <t>20</t>
    </r>
    <r>
      <rPr>
        <b/>
        <sz val="20"/>
        <rFont val="宋体"/>
        <charset val="134"/>
      </rPr>
      <t>17</t>
    </r>
    <r>
      <rPr>
        <b/>
        <sz val="20"/>
        <rFont val="宋体"/>
        <charset val="134"/>
      </rPr>
      <t>年盐边政府性基金收入决算表</t>
    </r>
    <phoneticPr fontId="7" type="noConversion"/>
  </si>
  <si>
    <t>2017年盐边县一般公共预算收支决算平衡表</t>
    <phoneticPr fontId="11" type="noConversion"/>
  </si>
  <si>
    <t>单位：万元</t>
    <phoneticPr fontId="1" type="noConversion"/>
  </si>
  <si>
    <t>预 算 科 目</t>
    <phoneticPr fontId="1" type="noConversion"/>
  </si>
  <si>
    <t>决算数</t>
    <phoneticPr fontId="1" type="noConversion"/>
  </si>
  <si>
    <t>十四、契税</t>
    <phoneticPr fontId="1" type="noConversion"/>
  </si>
  <si>
    <t>2017年上级对盐边税收返还和转移支付补助决算表</t>
    <phoneticPr fontId="1" type="noConversion"/>
  </si>
  <si>
    <t>2017年盐边县一般公共预算支出经济分类决算表（试编）</t>
    <phoneticPr fontId="7" type="noConversion"/>
  </si>
  <si>
    <r>
      <t>一、201</t>
    </r>
    <r>
      <rPr>
        <b/>
        <sz val="12"/>
        <color indexed="8"/>
        <rFont val="宋体"/>
        <charset val="134"/>
      </rPr>
      <t>6</t>
    </r>
    <r>
      <rPr>
        <b/>
        <sz val="12"/>
        <color indexed="8"/>
        <rFont val="宋体"/>
        <charset val="134"/>
      </rPr>
      <t>年末地方政府一般债务余额</t>
    </r>
    <phoneticPr fontId="7" type="noConversion"/>
  </si>
  <si>
    <r>
      <t>二、201</t>
    </r>
    <r>
      <rPr>
        <b/>
        <sz val="12"/>
        <color indexed="8"/>
        <rFont val="宋体"/>
        <charset val="134"/>
      </rPr>
      <t>7</t>
    </r>
    <r>
      <rPr>
        <b/>
        <sz val="12"/>
        <color indexed="8"/>
        <rFont val="宋体"/>
        <charset val="134"/>
      </rPr>
      <t>年地方政府一般债务举借额</t>
    </r>
    <phoneticPr fontId="7" type="noConversion"/>
  </si>
  <si>
    <r>
      <t>三、201</t>
    </r>
    <r>
      <rPr>
        <b/>
        <sz val="12"/>
        <color indexed="8"/>
        <rFont val="宋体"/>
        <charset val="134"/>
      </rPr>
      <t>7</t>
    </r>
    <r>
      <rPr>
        <b/>
        <sz val="12"/>
        <color indexed="8"/>
        <rFont val="宋体"/>
        <charset val="134"/>
      </rPr>
      <t>年地方政府一般债务偿还减少额</t>
    </r>
    <phoneticPr fontId="7" type="noConversion"/>
  </si>
  <si>
    <r>
      <t>四、201</t>
    </r>
    <r>
      <rPr>
        <b/>
        <sz val="12"/>
        <color indexed="8"/>
        <rFont val="宋体"/>
        <charset val="134"/>
      </rPr>
      <t>7</t>
    </r>
    <r>
      <rPr>
        <b/>
        <sz val="12"/>
        <color indexed="8"/>
        <rFont val="宋体"/>
        <charset val="134"/>
      </rPr>
      <t>年末地方政府一般债务余额</t>
    </r>
    <phoneticPr fontId="7" type="noConversion"/>
  </si>
  <si>
    <t>2017年盐边县地方政府一般债务余额情况表</t>
    <phoneticPr fontId="7" type="noConversion"/>
  </si>
  <si>
    <t>本级</t>
    <phoneticPr fontId="1" type="noConversion"/>
  </si>
  <si>
    <r>
      <t>20</t>
    </r>
    <r>
      <rPr>
        <b/>
        <sz val="12"/>
        <color indexed="8"/>
        <rFont val="宋体"/>
        <charset val="134"/>
      </rPr>
      <t>17年限额</t>
    </r>
    <phoneticPr fontId="1" type="noConversion"/>
  </si>
  <si>
    <r>
      <t>20</t>
    </r>
    <r>
      <rPr>
        <b/>
        <sz val="18"/>
        <rFont val="宋体"/>
        <charset val="134"/>
      </rPr>
      <t>17</t>
    </r>
    <r>
      <rPr>
        <b/>
        <sz val="18"/>
        <rFont val="宋体"/>
        <charset val="134"/>
      </rPr>
      <t>年盐边县地方政府一般债务分地区限额表</t>
    </r>
    <phoneticPr fontId="7" type="noConversion"/>
  </si>
  <si>
    <r>
      <t>20</t>
    </r>
    <r>
      <rPr>
        <b/>
        <sz val="20"/>
        <rFont val="宋体"/>
        <charset val="134"/>
      </rPr>
      <t>17</t>
    </r>
    <r>
      <rPr>
        <b/>
        <sz val="20"/>
        <rFont val="宋体"/>
        <charset val="134"/>
      </rPr>
      <t>年盐边县政府性基金支出决算表</t>
    </r>
    <phoneticPr fontId="7" type="noConversion"/>
  </si>
  <si>
    <r>
      <t>20</t>
    </r>
    <r>
      <rPr>
        <b/>
        <sz val="20"/>
        <rFont val="宋体"/>
        <charset val="134"/>
      </rPr>
      <t>17</t>
    </r>
    <r>
      <rPr>
        <b/>
        <sz val="20"/>
        <rFont val="宋体"/>
        <charset val="134"/>
      </rPr>
      <t>年盐边县政府性基金收支决算平衡表</t>
    </r>
    <phoneticPr fontId="7" type="noConversion"/>
  </si>
  <si>
    <r>
      <t>20</t>
    </r>
    <r>
      <rPr>
        <b/>
        <sz val="20"/>
        <rFont val="宋体"/>
        <charset val="134"/>
      </rPr>
      <t>17</t>
    </r>
    <r>
      <rPr>
        <b/>
        <sz val="20"/>
        <rFont val="宋体"/>
        <charset val="134"/>
      </rPr>
      <t>年上级对盐边县政府性基金转移支付补助决算表</t>
    </r>
    <phoneticPr fontId="1" type="noConversion"/>
  </si>
  <si>
    <t>2017年盐边县地方政府专项债务余额情况表</t>
    <phoneticPr fontId="7" type="noConversion"/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</si>
</sst>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176" formatCode="0_ "/>
    <numFmt numFmtId="177" formatCode="0_);[Red]\(0\)"/>
    <numFmt numFmtId="178" formatCode="0.00_ "/>
    <numFmt numFmtId="179" formatCode="0.0_);[Red]\(0.0\)"/>
    <numFmt numFmtId="180" formatCode="#,##0_ "/>
    <numFmt numFmtId="181" formatCode="_(* #,##0_);_(* \(#,##0\);_(* &quot;-&quot;_);_(@_)"/>
    <numFmt numFmtId="182" formatCode="_-* #,##0_-;\-* #,##0_-;_-* &quot;-&quot;_-;_-@_-"/>
    <numFmt numFmtId="183" formatCode="_-* #,##0.00_-;\-* #,##0.00_-;_-* &quot;-&quot;??_-;_-@_-"/>
    <numFmt numFmtId="184" formatCode="#,##0.00_ "/>
    <numFmt numFmtId="185" formatCode="#,##0_);[Red]\(#,##0\)"/>
    <numFmt numFmtId="187" formatCode="0.0_ "/>
    <numFmt numFmtId="188" formatCode="0.000_);[Red]\(0.000\)"/>
  </numFmts>
  <fonts count="74">
    <font>
      <sz val="11"/>
      <color theme="1"/>
      <name val="宋体"/>
      <charset val="134"/>
      <scheme val="minor"/>
    </font>
    <font>
      <sz val="9"/>
      <name val="宋体"/>
      <charset val="134"/>
    </font>
    <font>
      <sz val="16"/>
      <color indexed="8"/>
      <name val="黑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4"/>
      <color indexed="8"/>
      <name val="黑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14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2"/>
      <name val="Times New Roman"/>
      <family val="1"/>
    </font>
    <font>
      <sz val="10"/>
      <name val="Helv"/>
      <family val="2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7"/>
      <name val="Small Fonts"/>
      <family val="2"/>
    </font>
    <font>
      <sz val="10"/>
      <name val="MS Sans Serif"/>
      <family val="2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0"/>
      <color indexed="8"/>
      <name val="Calibri"/>
      <family val="2"/>
    </font>
    <font>
      <sz val="12"/>
      <color indexed="20"/>
      <name val="宋体"/>
      <charset val="134"/>
    </font>
    <font>
      <sz val="11"/>
      <color indexed="16"/>
      <name val="宋体"/>
      <charset val="134"/>
    </font>
    <font>
      <sz val="11"/>
      <color indexed="14"/>
      <name val="宋体"/>
      <charset val="134"/>
    </font>
    <font>
      <sz val="10"/>
      <color indexed="20"/>
      <name val="Calibri"/>
      <family val="2"/>
    </font>
    <font>
      <sz val="10"/>
      <color indexed="64"/>
      <name val="Arial"/>
      <family val="2"/>
    </font>
    <font>
      <sz val="9"/>
      <color indexed="8"/>
      <name val="宋体"/>
      <charset val="134"/>
    </font>
    <font>
      <sz val="12"/>
      <name val="Times New Roman"/>
      <family val="1"/>
    </font>
    <font>
      <sz val="12"/>
      <color indexed="17"/>
      <name val="宋体"/>
      <charset val="134"/>
    </font>
    <font>
      <sz val="10"/>
      <color indexed="17"/>
      <name val="Calibri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宋体"/>
      <charset val="134"/>
    </font>
    <font>
      <b/>
      <sz val="1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9"/>
      <color indexed="8"/>
      <name val="Arial"/>
      <family val="2"/>
    </font>
    <font>
      <b/>
      <sz val="18"/>
      <name val="宋体"/>
      <charset val="134"/>
    </font>
    <font>
      <sz val="12"/>
      <color indexed="8"/>
      <name val="Arial"/>
      <family val="2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4"/>
      <name val="宋体"/>
      <charset val="134"/>
    </font>
    <font>
      <sz val="12"/>
      <color indexed="10"/>
      <name val="宋体"/>
      <charset val="134"/>
    </font>
    <font>
      <sz val="12"/>
      <name val="Arial Narrow"/>
      <family val="2"/>
    </font>
    <font>
      <b/>
      <sz val="20"/>
      <name val="宋体"/>
      <charset val="134"/>
    </font>
    <font>
      <sz val="11"/>
      <name val="宋体"/>
      <charset val="134"/>
    </font>
    <font>
      <b/>
      <sz val="16"/>
      <color indexed="8"/>
      <name val="宋体"/>
      <charset val="134"/>
    </font>
    <font>
      <sz val="11"/>
      <color theme="1"/>
      <name val="宋体"/>
      <charset val="13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35">
    <xf numFmtId="0" fontId="0" fillId="0" borderId="0">
      <alignment vertical="center"/>
    </xf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34" borderId="1" applyNumberFormat="0" applyAlignment="0" applyProtection="0">
      <alignment vertical="center"/>
    </xf>
    <xf numFmtId="0" fontId="23" fillId="34" borderId="1" applyNumberFormat="0" applyAlignment="0" applyProtection="0">
      <alignment vertical="center"/>
    </xf>
    <xf numFmtId="0" fontId="23" fillId="34" borderId="1" applyNumberFormat="0" applyAlignment="0" applyProtection="0">
      <alignment vertical="center"/>
    </xf>
    <xf numFmtId="0" fontId="24" fillId="35" borderId="2" applyNumberFormat="0" applyAlignment="0" applyProtection="0">
      <alignment vertical="center"/>
    </xf>
    <xf numFmtId="0" fontId="24" fillId="35" borderId="2" applyNumberFormat="0" applyAlignment="0" applyProtection="0">
      <alignment vertical="center"/>
    </xf>
    <xf numFmtId="0" fontId="24" fillId="35" borderId="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37" fontId="33" fillId="0" borderId="0"/>
    <xf numFmtId="0" fontId="34" fillId="0" borderId="0"/>
    <xf numFmtId="0" fontId="10" fillId="37" borderId="7" applyNumberFormat="0" applyFont="0" applyAlignment="0" applyProtection="0">
      <alignment vertical="center"/>
    </xf>
    <xf numFmtId="0" fontId="10" fillId="37" borderId="7" applyNumberFormat="0" applyFont="0" applyAlignment="0" applyProtection="0">
      <alignment vertical="center"/>
    </xf>
    <xf numFmtId="0" fontId="10" fillId="37" borderId="7" applyNumberFormat="0" applyFont="0" applyAlignment="0" applyProtection="0">
      <alignment vertical="center"/>
    </xf>
    <xf numFmtId="0" fontId="35" fillId="34" borderId="8" applyNumberFormat="0" applyAlignment="0" applyProtection="0">
      <alignment vertical="center"/>
    </xf>
    <xf numFmtId="0" fontId="35" fillId="34" borderId="8" applyNumberFormat="0" applyAlignment="0" applyProtection="0">
      <alignment vertical="center"/>
    </xf>
    <xf numFmtId="0" fontId="35" fillId="34" borderId="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7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3" fillId="0" borderId="0">
      <alignment vertical="center"/>
    </xf>
    <xf numFmtId="0" fontId="73" fillId="0" borderId="0">
      <alignment vertical="center"/>
    </xf>
    <xf numFmtId="0" fontId="20" fillId="0" borderId="0">
      <alignment vertical="center"/>
    </xf>
    <xf numFmtId="0" fontId="73" fillId="0" borderId="0">
      <alignment vertical="center"/>
    </xf>
    <xf numFmtId="0" fontId="10" fillId="0" borderId="0"/>
    <xf numFmtId="0" fontId="10" fillId="0" borderId="0"/>
    <xf numFmtId="0" fontId="8" fillId="0" borderId="0"/>
    <xf numFmtId="0" fontId="2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3" fillId="0" borderId="0">
      <alignment vertical="center"/>
    </xf>
    <xf numFmtId="0" fontId="73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7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0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/>
    <xf numFmtId="0" fontId="20" fillId="0" borderId="0">
      <alignment vertical="center"/>
    </xf>
    <xf numFmtId="0" fontId="10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0" borderId="0"/>
    <xf numFmtId="0" fontId="20" fillId="0" borderId="0">
      <alignment vertical="center"/>
    </xf>
    <xf numFmtId="0" fontId="6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1" fontId="45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20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2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" fillId="0" borderId="0"/>
    <xf numFmtId="0" fontId="20" fillId="0" borderId="0">
      <alignment vertical="center"/>
    </xf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73" fillId="0" borderId="0">
      <alignment vertical="center"/>
    </xf>
    <xf numFmtId="0" fontId="10" fillId="0" borderId="0"/>
    <xf numFmtId="0" fontId="10" fillId="0" borderId="0"/>
    <xf numFmtId="0" fontId="8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20" fillId="0" borderId="0"/>
    <xf numFmtId="0" fontId="73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3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20" fillId="0" borderId="0">
      <alignment vertical="center"/>
    </xf>
    <xf numFmtId="0" fontId="73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4" fillId="0" borderId="0"/>
    <xf numFmtId="0" fontId="10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20" fillId="0" borderId="0">
      <alignment vertical="center"/>
    </xf>
    <xf numFmtId="0" fontId="73" fillId="0" borderId="0">
      <alignment vertical="center"/>
    </xf>
    <xf numFmtId="0" fontId="20" fillId="0" borderId="0">
      <alignment vertical="center"/>
    </xf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46" fillId="0" borderId="0"/>
    <xf numFmtId="0" fontId="8" fillId="0" borderId="0">
      <alignment vertical="center"/>
    </xf>
    <xf numFmtId="0" fontId="8" fillId="0" borderId="0"/>
    <xf numFmtId="0" fontId="46" fillId="0" borderId="0"/>
    <xf numFmtId="0" fontId="8" fillId="0" borderId="0">
      <alignment vertical="center"/>
    </xf>
    <xf numFmtId="0" fontId="8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3" fillId="34" borderId="1" applyNumberFormat="0" applyAlignment="0" applyProtection="0">
      <alignment vertical="center"/>
    </xf>
    <xf numFmtId="0" fontId="23" fillId="34" borderId="1" applyNumberFormat="0" applyAlignment="0" applyProtection="0">
      <alignment vertical="center"/>
    </xf>
    <xf numFmtId="0" fontId="23" fillId="34" borderId="1" applyNumberFormat="0" applyAlignment="0" applyProtection="0">
      <alignment vertical="center"/>
    </xf>
    <xf numFmtId="0" fontId="23" fillId="34" borderId="1" applyNumberFormat="0" applyAlignment="0" applyProtection="0">
      <alignment vertical="center"/>
    </xf>
    <xf numFmtId="0" fontId="23" fillId="34" borderId="1" applyNumberFormat="0" applyAlignment="0" applyProtection="0">
      <alignment vertical="center"/>
    </xf>
    <xf numFmtId="0" fontId="23" fillId="34" borderId="1" applyNumberFormat="0" applyAlignment="0" applyProtection="0">
      <alignment vertical="center"/>
    </xf>
    <xf numFmtId="0" fontId="23" fillId="38" borderId="1" applyNumberFormat="0" applyAlignment="0" applyProtection="0">
      <alignment vertical="center"/>
    </xf>
    <xf numFmtId="0" fontId="24" fillId="35" borderId="2" applyNumberFormat="0" applyAlignment="0" applyProtection="0">
      <alignment vertical="center"/>
    </xf>
    <xf numFmtId="0" fontId="24" fillId="35" borderId="2" applyNumberFormat="0" applyAlignment="0" applyProtection="0">
      <alignment vertical="center"/>
    </xf>
    <xf numFmtId="0" fontId="24" fillId="35" borderId="2" applyNumberFormat="0" applyAlignment="0" applyProtection="0">
      <alignment vertical="center"/>
    </xf>
    <xf numFmtId="0" fontId="24" fillId="35" borderId="2" applyNumberFormat="0" applyAlignment="0" applyProtection="0">
      <alignment vertical="center"/>
    </xf>
    <xf numFmtId="0" fontId="24" fillId="35" borderId="2" applyNumberFormat="0" applyAlignment="0" applyProtection="0">
      <alignment vertical="center"/>
    </xf>
    <xf numFmtId="0" fontId="24" fillId="35" borderId="2" applyNumberFormat="0" applyAlignment="0" applyProtection="0">
      <alignment vertical="center"/>
    </xf>
    <xf numFmtId="0" fontId="24" fillId="39" borderId="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4" fillId="0" borderId="0"/>
    <xf numFmtId="181" fontId="10" fillId="0" borderId="0" applyFont="0" applyFill="0" applyBorder="0" applyAlignment="0" applyProtection="0"/>
    <xf numFmtId="4" fontId="34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18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3" fontId="10" fillId="0" borderId="0" applyFont="0" applyFill="0" applyBorder="0" applyAlignment="0" applyProtection="0">
      <alignment vertical="center"/>
    </xf>
    <xf numFmtId="183" fontId="10" fillId="0" borderId="0" applyFont="0" applyFill="0" applyBorder="0" applyAlignment="0" applyProtection="0">
      <alignment vertical="center"/>
    </xf>
    <xf numFmtId="183" fontId="10" fillId="0" borderId="0" applyFont="0" applyFill="0" applyBorder="0" applyAlignment="0" applyProtection="0">
      <alignment vertical="center"/>
    </xf>
    <xf numFmtId="183" fontId="1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184" fontId="10" fillId="0" borderId="0" applyFont="0" applyFill="0" applyBorder="0" applyAlignment="0" applyProtection="0"/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5" fillId="34" borderId="8" applyNumberFormat="0" applyAlignment="0" applyProtection="0">
      <alignment vertical="center"/>
    </xf>
    <xf numFmtId="0" fontId="35" fillId="34" borderId="8" applyNumberFormat="0" applyAlignment="0" applyProtection="0">
      <alignment vertical="center"/>
    </xf>
    <xf numFmtId="0" fontId="35" fillId="34" borderId="8" applyNumberFormat="0" applyAlignment="0" applyProtection="0">
      <alignment vertical="center"/>
    </xf>
    <xf numFmtId="0" fontId="35" fillId="34" borderId="8" applyNumberFormat="0" applyAlignment="0" applyProtection="0">
      <alignment vertical="center"/>
    </xf>
    <xf numFmtId="0" fontId="35" fillId="34" borderId="8" applyNumberFormat="0" applyAlignment="0" applyProtection="0">
      <alignment vertical="center"/>
    </xf>
    <xf numFmtId="0" fontId="35" fillId="34" borderId="8" applyNumberFormat="0" applyAlignment="0" applyProtection="0">
      <alignment vertical="center"/>
    </xf>
    <xf numFmtId="0" fontId="35" fillId="38" borderId="8" applyNumberFormat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30" fillId="13" borderId="1" applyNumberFormat="0" applyAlignment="0" applyProtection="0">
      <alignment vertical="center"/>
    </xf>
    <xf numFmtId="0" fontId="49" fillId="0" borderId="0"/>
    <xf numFmtId="0" fontId="19" fillId="0" borderId="0"/>
    <xf numFmtId="0" fontId="19" fillId="0" borderId="0"/>
    <xf numFmtId="0" fontId="50" fillId="0" borderId="0"/>
    <xf numFmtId="0" fontId="20" fillId="37" borderId="7" applyNumberFormat="0" applyFont="0" applyAlignment="0" applyProtection="0">
      <alignment vertical="center"/>
    </xf>
    <xf numFmtId="0" fontId="20" fillId="37" borderId="7" applyNumberFormat="0" applyFont="0" applyAlignment="0" applyProtection="0">
      <alignment vertical="center"/>
    </xf>
    <xf numFmtId="0" fontId="20" fillId="37" borderId="7" applyNumberFormat="0" applyFont="0" applyAlignment="0" applyProtection="0">
      <alignment vertical="center"/>
    </xf>
    <xf numFmtId="0" fontId="20" fillId="37" borderId="7" applyNumberFormat="0" applyFont="0" applyAlignment="0" applyProtection="0">
      <alignment vertical="center"/>
    </xf>
    <xf numFmtId="0" fontId="20" fillId="45" borderId="7" applyNumberFormat="0" applyFont="0" applyAlignment="0" applyProtection="0">
      <alignment vertical="center"/>
    </xf>
    <xf numFmtId="0" fontId="20" fillId="37" borderId="7" applyNumberFormat="0" applyFont="0" applyAlignment="0" applyProtection="0">
      <alignment vertical="center"/>
    </xf>
    <xf numFmtId="0" fontId="20" fillId="45" borderId="7" applyNumberFormat="0" applyFont="0" applyAlignment="0" applyProtection="0">
      <alignment vertical="center"/>
    </xf>
  </cellStyleXfs>
  <cellXfs count="23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8" fillId="0" borderId="10" xfId="697" applyFont="1" applyFill="1" applyBorder="1" applyAlignment="1">
      <alignment vertical="center"/>
    </xf>
    <xf numFmtId="49" fontId="8" fillId="0" borderId="10" xfId="697" applyNumberFormat="1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14" fillId="0" borderId="0" xfId="694" applyFont="1" applyFill="1" applyAlignment="1">
      <alignment vertical="center"/>
    </xf>
    <xf numFmtId="0" fontId="10" fillId="0" borderId="0" xfId="694" applyFont="1" applyFill="1" applyAlignment="1">
      <alignment vertical="center"/>
    </xf>
    <xf numFmtId="0" fontId="10" fillId="0" borderId="0" xfId="694" applyFont="1" applyFill="1"/>
    <xf numFmtId="0" fontId="17" fillId="0" borderId="0" xfId="694" applyFont="1" applyFill="1" applyAlignment="1">
      <alignment vertical="center"/>
    </xf>
    <xf numFmtId="0" fontId="14" fillId="0" borderId="0" xfId="695" applyFont="1" applyFill="1" applyAlignment="1">
      <alignment vertical="center"/>
    </xf>
    <xf numFmtId="177" fontId="8" fillId="0" borderId="0" xfId="695" applyNumberFormat="1" applyFont="1" applyFill="1" applyAlignment="1">
      <alignment vertical="center"/>
    </xf>
    <xf numFmtId="0" fontId="8" fillId="0" borderId="0" xfId="695" applyFont="1" applyFill="1" applyAlignment="1">
      <alignment vertical="center"/>
    </xf>
    <xf numFmtId="0" fontId="8" fillId="0" borderId="0" xfId="510" applyFont="1"/>
    <xf numFmtId="0" fontId="8" fillId="0" borderId="0" xfId="510" applyFont="1" applyAlignment="1">
      <alignment horizontal="right" vertical="center"/>
    </xf>
    <xf numFmtId="0" fontId="6" fillId="0" borderId="10" xfId="510" applyFont="1" applyFill="1" applyBorder="1" applyAlignment="1">
      <alignment horizontal="center" vertical="center"/>
    </xf>
    <xf numFmtId="0" fontId="8" fillId="0" borderId="0" xfId="510" applyFont="1" applyAlignment="1">
      <alignment vertical="center"/>
    </xf>
    <xf numFmtId="0" fontId="8" fillId="0" borderId="0" xfId="510" applyFont="1" applyFill="1" applyAlignment="1">
      <alignment vertical="center"/>
    </xf>
    <xf numFmtId="0" fontId="8" fillId="46" borderId="0" xfId="510" applyFont="1" applyFill="1"/>
    <xf numFmtId="0" fontId="8" fillId="0" borderId="0" xfId="510" applyFont="1" applyFill="1"/>
    <xf numFmtId="0" fontId="54" fillId="0" borderId="0" xfId="695" applyFont="1" applyFill="1" applyAlignment="1">
      <alignment vertical="center"/>
    </xf>
    <xf numFmtId="0" fontId="8" fillId="0" borderId="0" xfId="705" applyAlignment="1"/>
    <xf numFmtId="0" fontId="9" fillId="0" borderId="0" xfId="577" applyFont="1" applyBorder="1">
      <alignment vertical="center"/>
    </xf>
    <xf numFmtId="0" fontId="73" fillId="0" borderId="0" xfId="577" applyBorder="1">
      <alignment vertical="center"/>
    </xf>
    <xf numFmtId="0" fontId="73" fillId="0" borderId="0" xfId="577">
      <alignment vertical="center"/>
    </xf>
    <xf numFmtId="0" fontId="57" fillId="46" borderId="11" xfId="577" applyFont="1" applyFill="1" applyBorder="1" applyAlignment="1">
      <alignment vertical="center"/>
    </xf>
    <xf numFmtId="0" fontId="57" fillId="46" borderId="11" xfId="577" applyFont="1" applyFill="1" applyBorder="1" applyAlignment="1">
      <alignment horizontal="right"/>
    </xf>
    <xf numFmtId="0" fontId="58" fillId="0" borderId="10" xfId="510" applyFont="1" applyFill="1" applyBorder="1" applyAlignment="1">
      <alignment horizontal="center" vertical="center"/>
    </xf>
    <xf numFmtId="0" fontId="58" fillId="0" borderId="10" xfId="510" applyFont="1" applyFill="1" applyBorder="1" applyAlignment="1">
      <alignment horizontal="left" vertical="center"/>
    </xf>
    <xf numFmtId="0" fontId="58" fillId="0" borderId="10" xfId="577" applyFont="1" applyFill="1" applyBorder="1" applyAlignment="1">
      <alignment horizontal="right" vertical="center" wrapText="1"/>
    </xf>
    <xf numFmtId="0" fontId="57" fillId="0" borderId="10" xfId="510" applyFont="1" applyFill="1" applyBorder="1" applyAlignment="1">
      <alignment horizontal="left" vertical="center"/>
    </xf>
    <xf numFmtId="0" fontId="57" fillId="0" borderId="10" xfId="577" applyFont="1" applyFill="1" applyBorder="1" applyAlignment="1">
      <alignment horizontal="right" vertical="center" wrapText="1"/>
    </xf>
    <xf numFmtId="0" fontId="53" fillId="0" borderId="10" xfId="577" applyNumberFormat="1" applyFont="1" applyFill="1" applyBorder="1" applyAlignment="1" applyProtection="1">
      <alignment vertical="center" wrapText="1"/>
    </xf>
    <xf numFmtId="0" fontId="57" fillId="46" borderId="0" xfId="577" applyFont="1" applyFill="1" applyBorder="1">
      <alignment vertical="center"/>
    </xf>
    <xf numFmtId="0" fontId="57" fillId="46" borderId="0" xfId="577" applyFont="1" applyFill="1" applyBorder="1" applyAlignment="1">
      <alignment horizontal="left" vertical="center" wrapText="1"/>
    </xf>
    <xf numFmtId="0" fontId="59" fillId="46" borderId="0" xfId="577" applyFont="1" applyFill="1" applyBorder="1">
      <alignment vertical="center"/>
    </xf>
    <xf numFmtId="0" fontId="57" fillId="46" borderId="0" xfId="577" applyFont="1" applyFill="1" applyBorder="1" applyAlignment="1">
      <alignment horizontal="left" vertical="center"/>
    </xf>
    <xf numFmtId="0" fontId="5" fillId="0" borderId="0" xfId="577" applyFont="1" applyBorder="1">
      <alignment vertical="center"/>
    </xf>
    <xf numFmtId="0" fontId="61" fillId="46" borderId="0" xfId="577" applyFont="1" applyFill="1" applyBorder="1" applyAlignment="1">
      <alignment vertical="center" wrapText="1"/>
    </xf>
    <xf numFmtId="0" fontId="57" fillId="46" borderId="0" xfId="577" applyFont="1" applyFill="1" applyBorder="1" applyAlignment="1">
      <alignment horizontal="right" wrapText="1"/>
    </xf>
    <xf numFmtId="0" fontId="58" fillId="46" borderId="10" xfId="577" applyFont="1" applyFill="1" applyBorder="1" applyAlignment="1">
      <alignment horizontal="center" vertical="center" wrapText="1"/>
    </xf>
    <xf numFmtId="179" fontId="8" fillId="0" borderId="10" xfId="510" applyNumberFormat="1" applyFont="1" applyFill="1" applyBorder="1" applyAlignment="1">
      <alignment horizontal="right" vertical="center" wrapText="1"/>
    </xf>
    <xf numFmtId="0" fontId="53" fillId="46" borderId="10" xfId="577" applyNumberFormat="1" applyFont="1" applyFill="1" applyBorder="1" applyAlignment="1" applyProtection="1">
      <alignment horizontal="center" vertical="center"/>
    </xf>
    <xf numFmtId="179" fontId="6" fillId="0" borderId="10" xfId="510" applyNumberFormat="1" applyFont="1" applyFill="1" applyBorder="1" applyAlignment="1">
      <alignment horizontal="right" vertical="center" wrapText="1"/>
    </xf>
    <xf numFmtId="0" fontId="62" fillId="46" borderId="10" xfId="577" applyNumberFormat="1" applyFont="1" applyFill="1" applyBorder="1" applyAlignment="1" applyProtection="1">
      <alignment horizontal="center" vertical="center"/>
    </xf>
    <xf numFmtId="180" fontId="8" fillId="0" borderId="0" xfId="510" applyNumberFormat="1" applyFont="1"/>
    <xf numFmtId="180" fontId="8" fillId="0" borderId="0" xfId="510" applyNumberFormat="1" applyFont="1" applyAlignment="1">
      <alignment vertical="center"/>
    </xf>
    <xf numFmtId="180" fontId="8" fillId="0" borderId="0" xfId="510" applyNumberFormat="1" applyFont="1" applyAlignment="1">
      <alignment horizontal="right" vertical="center"/>
    </xf>
    <xf numFmtId="180" fontId="6" fillId="0" borderId="10" xfId="510" applyNumberFormat="1" applyFont="1" applyBorder="1" applyAlignment="1">
      <alignment horizontal="center" vertical="center"/>
    </xf>
    <xf numFmtId="0" fontId="57" fillId="0" borderId="10" xfId="510" applyFont="1" applyFill="1" applyBorder="1" applyAlignment="1">
      <alignment horizontal="left" vertical="center" wrapText="1"/>
    </xf>
    <xf numFmtId="176" fontId="57" fillId="0" borderId="10" xfId="510" applyNumberFormat="1" applyFont="1" applyFill="1" applyBorder="1" applyAlignment="1">
      <alignment horizontal="right" vertical="center" wrapText="1"/>
    </xf>
    <xf numFmtId="176" fontId="57" fillId="0" borderId="10" xfId="510" applyNumberFormat="1" applyFont="1" applyFill="1" applyBorder="1" applyAlignment="1" applyProtection="1">
      <alignment vertical="center" wrapText="1"/>
    </xf>
    <xf numFmtId="180" fontId="8" fillId="0" borderId="0" xfId="510" applyNumberFormat="1" applyFont="1" applyFill="1" applyAlignment="1">
      <alignment vertical="center"/>
    </xf>
    <xf numFmtId="0" fontId="58" fillId="0" borderId="10" xfId="510" applyFont="1" applyBorder="1" applyAlignment="1">
      <alignment horizontal="center" vertical="center"/>
    </xf>
    <xf numFmtId="176" fontId="58" fillId="0" borderId="10" xfId="510" applyNumberFormat="1" applyFont="1" applyFill="1" applyBorder="1" applyAlignment="1" applyProtection="1">
      <alignment horizontal="right" vertical="center" wrapText="1"/>
    </xf>
    <xf numFmtId="0" fontId="14" fillId="0" borderId="0" xfId="696" applyFont="1" applyFill="1" applyAlignment="1">
      <alignment vertical="center"/>
    </xf>
    <xf numFmtId="177" fontId="8" fillId="0" borderId="0" xfId="696" applyNumberFormat="1" applyFont="1" applyFill="1" applyAlignment="1">
      <alignment vertical="center"/>
    </xf>
    <xf numFmtId="0" fontId="8" fillId="0" borderId="0" xfId="696" applyFont="1" applyFill="1" applyAlignment="1">
      <alignment vertical="center"/>
    </xf>
    <xf numFmtId="0" fontId="0" fillId="0" borderId="0" xfId="0" applyAlignment="1"/>
    <xf numFmtId="0" fontId="16" fillId="0" borderId="0" xfId="565" applyFont="1" applyFill="1" applyAlignment="1">
      <alignment vertical="center"/>
    </xf>
    <xf numFmtId="176" fontId="64" fillId="0" borderId="0" xfId="565" applyNumberFormat="1" applyFont="1" applyFill="1" applyAlignment="1">
      <alignment horizontal="center" vertical="center"/>
    </xf>
    <xf numFmtId="0" fontId="64" fillId="0" borderId="0" xfId="565" applyFont="1" applyFill="1" applyAlignment="1">
      <alignment vertical="center"/>
    </xf>
    <xf numFmtId="180" fontId="8" fillId="0" borderId="0" xfId="510" applyNumberFormat="1" applyFont="1" applyAlignment="1">
      <alignment horizontal="right" wrapText="1"/>
    </xf>
    <xf numFmtId="0" fontId="0" fillId="0" borderId="0" xfId="0" applyAlignment="1">
      <alignment vertical="center"/>
    </xf>
    <xf numFmtId="0" fontId="8" fillId="0" borderId="0" xfId="695" applyFont="1" applyFill="1" applyBorder="1" applyAlignment="1">
      <alignment vertical="center" wrapText="1"/>
    </xf>
    <xf numFmtId="176" fontId="0" fillId="0" borderId="0" xfId="0" applyNumberFormat="1" applyAlignment="1">
      <alignment horizontal="center"/>
    </xf>
    <xf numFmtId="0" fontId="10" fillId="0" borderId="0" xfId="594" applyFill="1"/>
    <xf numFmtId="0" fontId="16" fillId="0" borderId="0" xfId="594" applyFont="1" applyFill="1"/>
    <xf numFmtId="180" fontId="10" fillId="0" borderId="0" xfId="509" applyNumberFormat="1" applyFont="1" applyFill="1" applyAlignment="1">
      <alignment horizontal="right" wrapText="1"/>
    </xf>
    <xf numFmtId="0" fontId="67" fillId="0" borderId="10" xfId="594" applyFont="1" applyFill="1" applyBorder="1" applyAlignment="1">
      <alignment horizontal="center" vertical="center"/>
    </xf>
    <xf numFmtId="0" fontId="67" fillId="0" borderId="10" xfId="594" applyNumberFormat="1" applyFont="1" applyFill="1" applyBorder="1" applyAlignment="1" applyProtection="1">
      <alignment horizontal="left" vertical="center"/>
    </xf>
    <xf numFmtId="0" fontId="10" fillId="0" borderId="10" xfId="509" applyFont="1" applyFill="1" applyBorder="1" applyAlignment="1">
      <alignment horizontal="left" vertical="center"/>
    </xf>
    <xf numFmtId="0" fontId="10" fillId="0" borderId="10" xfId="509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12" xfId="698" applyFont="1" applyBorder="1" applyAlignment="1">
      <alignment vertical="center"/>
    </xf>
    <xf numFmtId="0" fontId="10" fillId="0" borderId="0" xfId="701" applyFont="1" applyFill="1">
      <alignment vertical="center"/>
    </xf>
    <xf numFmtId="0" fontId="10" fillId="0" borderId="0" xfId="701" applyFont="1" applyFill="1" applyBorder="1" applyAlignment="1">
      <alignment horizontal="center" vertical="center"/>
    </xf>
    <xf numFmtId="0" fontId="17" fillId="0" borderId="10" xfId="701" applyFont="1" applyFill="1" applyBorder="1" applyAlignment="1">
      <alignment horizontal="center" vertical="center"/>
    </xf>
    <xf numFmtId="178" fontId="17" fillId="0" borderId="10" xfId="702" applyNumberFormat="1" applyFont="1" applyFill="1" applyBorder="1" applyAlignment="1">
      <alignment vertical="center"/>
    </xf>
    <xf numFmtId="177" fontId="17" fillId="0" borderId="10" xfId="702" applyNumberFormat="1" applyFont="1" applyFill="1" applyBorder="1" applyAlignment="1">
      <alignment horizontal="right" vertical="center" wrapText="1"/>
    </xf>
    <xf numFmtId="178" fontId="10" fillId="0" borderId="10" xfId="702" applyNumberFormat="1" applyFont="1" applyFill="1" applyBorder="1" applyAlignment="1">
      <alignment vertical="center"/>
    </xf>
    <xf numFmtId="177" fontId="10" fillId="0" borderId="10" xfId="702" applyNumberFormat="1" applyFont="1" applyFill="1" applyBorder="1" applyAlignment="1">
      <alignment horizontal="right" vertical="center" wrapText="1"/>
    </xf>
    <xf numFmtId="0" fontId="68" fillId="0" borderId="0" xfId="701" applyFont="1" applyFill="1">
      <alignment vertical="center"/>
    </xf>
    <xf numFmtId="0" fontId="10" fillId="0" borderId="10" xfId="699" applyFont="1" applyBorder="1" applyAlignment="1">
      <alignment vertical="center"/>
    </xf>
    <xf numFmtId="0" fontId="10" fillId="0" borderId="10" xfId="700" applyFont="1" applyFill="1" applyBorder="1" applyAlignment="1">
      <alignment horizontal="left" vertical="center" wrapText="1"/>
    </xf>
    <xf numFmtId="178" fontId="17" fillId="0" borderId="10" xfId="702" applyNumberFormat="1" applyFont="1" applyFill="1" applyBorder="1" applyAlignment="1">
      <alignment horizontal="center" vertical="center"/>
    </xf>
    <xf numFmtId="0" fontId="10" fillId="0" borderId="0" xfId="701" applyFont="1" applyFill="1" applyAlignment="1">
      <alignment horizontal="right"/>
    </xf>
    <xf numFmtId="0" fontId="10" fillId="0" borderId="0" xfId="701" applyFont="1">
      <alignment vertical="center"/>
    </xf>
    <xf numFmtId="0" fontId="10" fillId="0" borderId="0" xfId="701" applyFont="1" applyBorder="1" applyAlignment="1">
      <alignment horizontal="center" vertical="center"/>
    </xf>
    <xf numFmtId="0" fontId="17" fillId="0" borderId="10" xfId="701" applyFont="1" applyBorder="1" applyAlignment="1">
      <alignment horizontal="center" vertical="center"/>
    </xf>
    <xf numFmtId="0" fontId="17" fillId="0" borderId="10" xfId="698" applyFont="1" applyBorder="1" applyAlignment="1">
      <alignment vertical="center"/>
    </xf>
    <xf numFmtId="0" fontId="17" fillId="0" borderId="10" xfId="698" applyFont="1" applyBorder="1" applyAlignment="1">
      <alignment horizontal="right" vertical="center"/>
    </xf>
    <xf numFmtId="0" fontId="10" fillId="0" borderId="0" xfId="701" applyFont="1" applyBorder="1">
      <alignment vertical="center"/>
    </xf>
    <xf numFmtId="0" fontId="10" fillId="0" borderId="10" xfId="698" applyFont="1" applyBorder="1" applyAlignment="1">
      <alignment vertical="center"/>
    </xf>
    <xf numFmtId="0" fontId="10" fillId="0" borderId="10" xfId="698" applyFont="1" applyBorder="1" applyAlignment="1">
      <alignment horizontal="right" vertical="center"/>
    </xf>
    <xf numFmtId="0" fontId="17" fillId="0" borderId="10" xfId="698" applyFont="1" applyFill="1" applyBorder="1" applyAlignment="1">
      <alignment horizontal="center" vertical="center"/>
    </xf>
    <xf numFmtId="0" fontId="10" fillId="0" borderId="0" xfId="701" applyFont="1" applyFill="1" applyAlignment="1">
      <alignment horizontal="center" vertical="center"/>
    </xf>
    <xf numFmtId="0" fontId="17" fillId="0" borderId="0" xfId="701" applyFont="1" applyFill="1" applyAlignment="1">
      <alignment horizontal="center" vertical="center"/>
    </xf>
    <xf numFmtId="0" fontId="69" fillId="0" borderId="0" xfId="701" applyFont="1" applyFill="1">
      <alignment vertical="center"/>
    </xf>
    <xf numFmtId="0" fontId="17" fillId="0" borderId="0" xfId="701" applyFont="1">
      <alignment vertical="center"/>
    </xf>
    <xf numFmtId="0" fontId="17" fillId="0" borderId="0" xfId="701" applyFont="1" applyAlignment="1">
      <alignment horizontal="center" vertical="center"/>
    </xf>
    <xf numFmtId="0" fontId="10" fillId="0" borderId="0" xfId="701" applyFont="1" applyAlignment="1">
      <alignment horizontal="center" vertical="center"/>
    </xf>
    <xf numFmtId="0" fontId="10" fillId="0" borderId="0" xfId="701" applyFont="1" applyAlignment="1">
      <alignment horizontal="right"/>
    </xf>
    <xf numFmtId="0" fontId="73" fillId="0" borderId="0" xfId="572">
      <alignment vertical="center"/>
    </xf>
    <xf numFmtId="0" fontId="66" fillId="0" borderId="11" xfId="572" applyFont="1" applyFill="1" applyBorder="1" applyAlignment="1">
      <alignment vertical="center"/>
    </xf>
    <xf numFmtId="0" fontId="66" fillId="0" borderId="11" xfId="572" applyFont="1" applyFill="1" applyBorder="1" applyAlignment="1">
      <alignment horizontal="right"/>
    </xf>
    <xf numFmtId="0" fontId="65" fillId="0" borderId="10" xfId="572" applyFont="1" applyFill="1" applyBorder="1" applyAlignment="1">
      <alignment horizontal="center" vertical="center"/>
    </xf>
    <xf numFmtId="0" fontId="65" fillId="0" borderId="10" xfId="572" applyFont="1" applyFill="1" applyBorder="1" applyAlignment="1">
      <alignment horizontal="left" vertical="center"/>
    </xf>
    <xf numFmtId="0" fontId="66" fillId="0" borderId="10" xfId="572" applyFont="1" applyFill="1" applyBorder="1" applyAlignment="1">
      <alignment horizontal="left" vertical="center"/>
    </xf>
    <xf numFmtId="0" fontId="66" fillId="0" borderId="0" xfId="572" applyFont="1" applyFill="1" applyBorder="1" applyAlignment="1">
      <alignment horizontal="left" vertical="center"/>
    </xf>
    <xf numFmtId="0" fontId="5" fillId="0" borderId="0" xfId="572" applyFont="1">
      <alignment vertical="center"/>
    </xf>
    <xf numFmtId="0" fontId="5" fillId="0" borderId="10" xfId="0" applyFont="1" applyFill="1" applyBorder="1" applyAlignment="1">
      <alignment horizontal="center" vertical="center"/>
    </xf>
    <xf numFmtId="178" fontId="6" fillId="0" borderId="10" xfId="510" applyNumberFormat="1" applyFont="1" applyBorder="1" applyAlignment="1">
      <alignment horizontal="center" vertical="center"/>
    </xf>
    <xf numFmtId="180" fontId="8" fillId="0" borderId="10" xfId="510" applyNumberFormat="1" applyFont="1" applyBorder="1" applyAlignment="1">
      <alignment vertical="center"/>
    </xf>
    <xf numFmtId="180" fontId="8" fillId="0" borderId="10" xfId="510" applyNumberFormat="1" applyFont="1" applyFill="1" applyBorder="1" applyAlignment="1">
      <alignment vertical="center"/>
    </xf>
    <xf numFmtId="0" fontId="6" fillId="0" borderId="0" xfId="594" applyFont="1" applyFill="1" applyAlignment="1">
      <alignment vertical="center"/>
    </xf>
    <xf numFmtId="0" fontId="13" fillId="0" borderId="10" xfId="594" applyFont="1" applyFill="1" applyBorder="1" applyAlignment="1">
      <alignment horizontal="center" vertical="center"/>
    </xf>
    <xf numFmtId="0" fontId="6" fillId="0" borderId="0" xfId="694" applyFont="1" applyFill="1" applyAlignment="1">
      <alignment vertical="center"/>
    </xf>
    <xf numFmtId="177" fontId="10" fillId="0" borderId="10" xfId="701" applyNumberFormat="1" applyFont="1" applyFill="1" applyBorder="1">
      <alignment vertical="center"/>
    </xf>
    <xf numFmtId="0" fontId="10" fillId="0" borderId="10" xfId="701" applyFont="1" applyFill="1" applyBorder="1">
      <alignment vertical="center"/>
    </xf>
    <xf numFmtId="0" fontId="68" fillId="0" borderId="10" xfId="701" applyFont="1" applyFill="1" applyBorder="1">
      <alignment vertical="center"/>
    </xf>
    <xf numFmtId="0" fontId="10" fillId="0" borderId="10" xfId="701" applyFont="1" applyBorder="1">
      <alignment vertical="center"/>
    </xf>
    <xf numFmtId="0" fontId="6" fillId="0" borderId="0" xfId="695" applyFont="1" applyFill="1" applyAlignment="1">
      <alignment vertical="center"/>
    </xf>
    <xf numFmtId="0" fontId="8" fillId="0" borderId="0" xfId="704" applyFont="1" applyFill="1">
      <alignment vertical="center"/>
    </xf>
    <xf numFmtId="180" fontId="6" fillId="0" borderId="10" xfId="705" applyNumberFormat="1" applyFont="1" applyFill="1" applyBorder="1" applyAlignment="1">
      <alignment horizontal="center" vertical="center"/>
    </xf>
    <xf numFmtId="0" fontId="6" fillId="0" borderId="10" xfId="704" applyFont="1" applyFill="1" applyBorder="1" applyAlignment="1">
      <alignment horizontal="center" vertical="center" wrapText="1"/>
    </xf>
    <xf numFmtId="0" fontId="6" fillId="0" borderId="10" xfId="695" applyFont="1" applyFill="1" applyBorder="1" applyAlignment="1">
      <alignment horizontal="center" vertical="center" wrapText="1"/>
    </xf>
    <xf numFmtId="0" fontId="6" fillId="0" borderId="10" xfId="704" applyFont="1" applyFill="1" applyBorder="1" applyAlignment="1">
      <alignment horizontal="justify" vertical="center" wrapText="1"/>
    </xf>
    <xf numFmtId="0" fontId="6" fillId="0" borderId="10" xfId="704" applyFont="1" applyFill="1" applyBorder="1" applyAlignment="1">
      <alignment horizontal="right" vertical="center" wrapText="1"/>
    </xf>
    <xf numFmtId="0" fontId="55" fillId="0" borderId="10" xfId="704" applyFont="1" applyFill="1" applyBorder="1" applyAlignment="1">
      <alignment vertical="center" wrapText="1"/>
    </xf>
    <xf numFmtId="0" fontId="8" fillId="0" borderId="10" xfId="704" applyFont="1" applyFill="1" applyBorder="1" applyAlignment="1">
      <alignment horizontal="justify" vertical="center" wrapText="1"/>
    </xf>
    <xf numFmtId="0" fontId="8" fillId="0" borderId="10" xfId="704" applyFont="1" applyFill="1" applyBorder="1" applyAlignment="1">
      <alignment horizontal="right" vertical="center" wrapText="1"/>
    </xf>
    <xf numFmtId="187" fontId="6" fillId="0" borderId="10" xfId="704" applyNumberFormat="1" applyFont="1" applyFill="1" applyBorder="1" applyAlignment="1">
      <alignment vertical="center" wrapText="1"/>
    </xf>
    <xf numFmtId="0" fontId="8" fillId="0" borderId="10" xfId="704" applyFont="1" applyFill="1" applyBorder="1" applyAlignment="1">
      <alignment vertical="center" wrapText="1"/>
    </xf>
    <xf numFmtId="187" fontId="8" fillId="0" borderId="10" xfId="704" applyNumberFormat="1" applyFont="1" applyFill="1" applyBorder="1" applyAlignment="1">
      <alignment vertical="center" wrapText="1"/>
    </xf>
    <xf numFmtId="0" fontId="55" fillId="0" borderId="10" xfId="704" applyFont="1" applyFill="1" applyBorder="1" applyAlignment="1">
      <alignment horizontal="left" vertical="center" wrapText="1"/>
    </xf>
    <xf numFmtId="0" fontId="8" fillId="0" borderId="10" xfId="704" applyFont="1" applyFill="1" applyBorder="1" applyAlignment="1">
      <alignment vertical="center"/>
    </xf>
    <xf numFmtId="0" fontId="8" fillId="0" borderId="10" xfId="704" applyFont="1" applyFill="1" applyBorder="1" applyAlignment="1">
      <alignment horizontal="right" vertical="center"/>
    </xf>
    <xf numFmtId="0" fontId="71" fillId="0" borderId="10" xfId="704" applyFont="1" applyFill="1" applyBorder="1" applyAlignment="1">
      <alignment vertical="center" wrapText="1"/>
    </xf>
    <xf numFmtId="0" fontId="71" fillId="0" borderId="10" xfId="704" applyFont="1" applyFill="1" applyBorder="1" applyAlignment="1">
      <alignment horizontal="left" vertical="center" wrapText="1"/>
    </xf>
    <xf numFmtId="0" fontId="8" fillId="0" borderId="10" xfId="704" applyFont="1" applyFill="1" applyBorder="1">
      <alignment vertical="center"/>
    </xf>
    <xf numFmtId="0" fontId="58" fillId="0" borderId="10" xfId="572" applyFont="1" applyFill="1" applyBorder="1" applyAlignment="1">
      <alignment horizontal="left" vertical="center"/>
    </xf>
    <xf numFmtId="0" fontId="6" fillId="0" borderId="10" xfId="653" applyFont="1" applyBorder="1" applyAlignment="1">
      <alignment horizontal="center" vertical="center"/>
    </xf>
    <xf numFmtId="0" fontId="72" fillId="0" borderId="10" xfId="0" applyFont="1" applyBorder="1" applyAlignment="1">
      <alignment horizontal="center" vertical="center"/>
    </xf>
    <xf numFmtId="180" fontId="6" fillId="0" borderId="10" xfId="653" applyNumberFormat="1" applyFont="1" applyFill="1" applyBorder="1" applyAlignment="1">
      <alignment horizontal="center" vertical="center"/>
    </xf>
    <xf numFmtId="180" fontId="8" fillId="0" borderId="10" xfId="653" applyNumberFormat="1" applyFont="1" applyFill="1" applyBorder="1" applyAlignment="1">
      <alignment horizontal="center" vertical="center"/>
    </xf>
    <xf numFmtId="180" fontId="12" fillId="0" borderId="10" xfId="653" applyNumberFormat="1" applyFont="1" applyFill="1" applyBorder="1" applyAlignment="1">
      <alignment horizontal="center" vertical="center"/>
    </xf>
    <xf numFmtId="180" fontId="6" fillId="0" borderId="10" xfId="653" applyNumberFormat="1" applyFont="1" applyBorder="1" applyAlignment="1">
      <alignment horizontal="center" vertical="center"/>
    </xf>
    <xf numFmtId="180" fontId="0" fillId="0" borderId="10" xfId="0" applyNumberFormat="1" applyBorder="1" applyAlignment="1">
      <alignment horizontal="center" vertical="center"/>
    </xf>
    <xf numFmtId="0" fontId="8" fillId="0" borderId="0" xfId="510" applyFill="1" applyAlignment="1">
      <alignment horizontal="left" vertical="center" indent="1"/>
    </xf>
    <xf numFmtId="178" fontId="6" fillId="0" borderId="10" xfId="510" applyNumberFormat="1" applyFont="1" applyFill="1" applyBorder="1" applyAlignment="1">
      <alignment horizontal="center" vertical="center"/>
    </xf>
    <xf numFmtId="0" fontId="55" fillId="0" borderId="10" xfId="0" applyNumberFormat="1" applyFont="1" applyFill="1" applyBorder="1" applyAlignment="1" applyProtection="1">
      <alignment horizontal="center" vertical="center"/>
    </xf>
    <xf numFmtId="0" fontId="55" fillId="0" borderId="10" xfId="0" applyNumberFormat="1" applyFont="1" applyFill="1" applyBorder="1" applyAlignment="1" applyProtection="1">
      <alignment horizontal="left" vertical="center"/>
    </xf>
    <xf numFmtId="0" fontId="8" fillId="0" borderId="0" xfId="705" applyFill="1" applyAlignment="1">
      <alignment horizontal="left"/>
    </xf>
    <xf numFmtId="0" fontId="0" fillId="0" borderId="0" xfId="0" applyFill="1">
      <alignment vertical="center"/>
    </xf>
    <xf numFmtId="0" fontId="56" fillId="0" borderId="10" xfId="0" applyNumberFormat="1" applyFont="1" applyFill="1" applyBorder="1" applyAlignment="1" applyProtection="1">
      <alignment horizontal="left" vertical="center"/>
    </xf>
    <xf numFmtId="0" fontId="17" fillId="0" borderId="10" xfId="0" applyFont="1" applyFill="1" applyBorder="1" applyAlignment="1">
      <alignment horizontal="center" vertical="center"/>
    </xf>
    <xf numFmtId="3" fontId="55" fillId="0" borderId="10" xfId="0" applyNumberFormat="1" applyFont="1" applyFill="1" applyBorder="1" applyAlignment="1" applyProtection="1">
      <alignment horizontal="right" vertical="center"/>
    </xf>
    <xf numFmtId="3" fontId="55" fillId="0" borderId="10" xfId="0" applyNumberFormat="1" applyFont="1" applyFill="1" applyBorder="1" applyAlignment="1" applyProtection="1">
      <alignment horizontal="right" vertical="center" wrapText="1"/>
    </xf>
    <xf numFmtId="180" fontId="8" fillId="0" borderId="0" xfId="510" applyNumberFormat="1" applyFont="1" applyFill="1"/>
    <xf numFmtId="0" fontId="56" fillId="0" borderId="10" xfId="0" applyNumberFormat="1" applyFont="1" applyFill="1" applyBorder="1" applyAlignment="1" applyProtection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/>
    </xf>
    <xf numFmtId="180" fontId="8" fillId="0" borderId="10" xfId="510" applyNumberFormat="1" applyFont="1" applyBorder="1"/>
    <xf numFmtId="180" fontId="8" fillId="0" borderId="10" xfId="510" applyNumberFormat="1" applyFont="1" applyFill="1" applyBorder="1"/>
    <xf numFmtId="0" fontId="56" fillId="0" borderId="13" xfId="0" applyNumberFormat="1" applyFont="1" applyFill="1" applyBorder="1" applyAlignment="1" applyProtection="1">
      <alignment horizontal="center" vertical="center"/>
    </xf>
    <xf numFmtId="0" fontId="55" fillId="0" borderId="10" xfId="0" applyNumberFormat="1" applyFont="1" applyFill="1" applyBorder="1" applyAlignment="1" applyProtection="1">
      <alignment vertical="center"/>
    </xf>
    <xf numFmtId="3" fontId="56" fillId="0" borderId="10" xfId="0" applyNumberFormat="1" applyFont="1" applyFill="1" applyBorder="1" applyAlignment="1" applyProtection="1">
      <alignment horizontal="center" vertical="center"/>
    </xf>
    <xf numFmtId="176" fontId="5" fillId="0" borderId="10" xfId="510" applyNumberFormat="1" applyFont="1" applyFill="1" applyBorder="1" applyAlignment="1" applyProtection="1">
      <alignment horizontal="right" vertical="center" wrapText="1"/>
    </xf>
    <xf numFmtId="176" fontId="4" fillId="0" borderId="10" xfId="510" applyNumberFormat="1" applyFont="1" applyFill="1" applyBorder="1" applyAlignment="1" applyProtection="1">
      <alignment vertical="center" wrapText="1"/>
    </xf>
    <xf numFmtId="176" fontId="4" fillId="0" borderId="10" xfId="51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 wrapText="1"/>
    </xf>
    <xf numFmtId="0" fontId="8" fillId="0" borderId="10" xfId="697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 wrapText="1"/>
    </xf>
    <xf numFmtId="49" fontId="8" fillId="0" borderId="10" xfId="697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0" xfId="653" applyFont="1" applyFill="1" applyBorder="1" applyAlignment="1">
      <alignment horizontal="center" vertical="center"/>
    </xf>
    <xf numFmtId="0" fontId="8" fillId="0" borderId="10" xfId="653" applyFont="1" applyFill="1" applyBorder="1" applyAlignment="1">
      <alignment horizontal="center" vertical="center"/>
    </xf>
    <xf numFmtId="0" fontId="12" fillId="0" borderId="10" xfId="653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10" xfId="705" applyFill="1" applyBorder="1" applyAlignment="1">
      <alignment horizontal="center"/>
    </xf>
    <xf numFmtId="0" fontId="54" fillId="0" borderId="0" xfId="695" applyFont="1" applyFill="1" applyAlignment="1">
      <alignment horizontal="center" vertical="center"/>
    </xf>
    <xf numFmtId="0" fontId="8" fillId="0" borderId="0" xfId="510" applyFill="1" applyAlignment="1">
      <alignment horizontal="center" vertical="center"/>
    </xf>
    <xf numFmtId="0" fontId="8" fillId="0" borderId="0" xfId="510" applyAlignment="1">
      <alignment horizontal="center" vertical="center"/>
    </xf>
    <xf numFmtId="0" fontId="8" fillId="0" borderId="0" xfId="510" applyFont="1" applyAlignment="1">
      <alignment horizontal="center" vertical="center"/>
    </xf>
    <xf numFmtId="0" fontId="8" fillId="0" borderId="10" xfId="705" applyBorder="1" applyAlignment="1">
      <alignment horizontal="center"/>
    </xf>
    <xf numFmtId="3" fontId="55" fillId="0" borderId="10" xfId="0" applyNumberFormat="1" applyFont="1" applyFill="1" applyBorder="1" applyAlignment="1" applyProtection="1">
      <alignment horizontal="center" vertical="center"/>
    </xf>
    <xf numFmtId="49" fontId="6" fillId="0" borderId="10" xfId="510" applyNumberFormat="1" applyFont="1" applyFill="1" applyBorder="1" applyAlignment="1" applyProtection="1">
      <alignment horizontal="center" vertical="center"/>
    </xf>
    <xf numFmtId="49" fontId="8" fillId="0" borderId="10" xfId="510" applyNumberFormat="1" applyFont="1" applyFill="1" applyBorder="1" applyAlignment="1" applyProtection="1">
      <alignment horizontal="center" vertical="center"/>
    </xf>
    <xf numFmtId="3" fontId="55" fillId="0" borderId="14" xfId="0" applyNumberFormat="1" applyFont="1" applyFill="1" applyBorder="1" applyAlignment="1" applyProtection="1">
      <alignment horizontal="center" vertical="center"/>
    </xf>
    <xf numFmtId="3" fontId="55" fillId="0" borderId="15" xfId="0" applyNumberFormat="1" applyFont="1" applyFill="1" applyBorder="1" applyAlignment="1" applyProtection="1">
      <alignment horizontal="center" vertical="center"/>
    </xf>
    <xf numFmtId="0" fontId="8" fillId="0" borderId="0" xfId="705" applyFill="1" applyAlignment="1">
      <alignment horizontal="center"/>
    </xf>
    <xf numFmtId="0" fontId="8" fillId="0" borderId="0" xfId="705" applyAlignment="1">
      <alignment horizontal="center"/>
    </xf>
    <xf numFmtId="177" fontId="8" fillId="0" borderId="0" xfId="694" applyNumberFormat="1" applyFont="1" applyFill="1" applyAlignment="1">
      <alignment vertical="center"/>
    </xf>
    <xf numFmtId="0" fontId="8" fillId="0" borderId="0" xfId="694" applyFont="1" applyFill="1" applyAlignment="1">
      <alignment vertical="center"/>
    </xf>
    <xf numFmtId="0" fontId="56" fillId="0" borderId="10" xfId="0" applyNumberFormat="1" applyFont="1" applyFill="1" applyBorder="1" applyAlignment="1" applyProtection="1">
      <alignment vertical="center"/>
    </xf>
    <xf numFmtId="0" fontId="8" fillId="0" borderId="0" xfId="694" applyFont="1" applyFill="1"/>
    <xf numFmtId="0" fontId="8" fillId="0" borderId="0" xfId="694" applyFont="1" applyFill="1" applyAlignment="1">
      <alignment horizontal="center"/>
    </xf>
    <xf numFmtId="185" fontId="8" fillId="0" borderId="0" xfId="510" applyNumberFormat="1" applyFont="1" applyFill="1" applyAlignment="1">
      <alignment horizontal="right"/>
    </xf>
    <xf numFmtId="0" fontId="5" fillId="0" borderId="10" xfId="577" applyFont="1" applyFill="1" applyBorder="1" applyAlignment="1">
      <alignment horizontal="right" vertical="center" wrapText="1"/>
    </xf>
    <xf numFmtId="0" fontId="4" fillId="0" borderId="10" xfId="577" applyFont="1" applyFill="1" applyBorder="1" applyAlignment="1">
      <alignment horizontal="right" vertical="center" wrapText="1"/>
    </xf>
    <xf numFmtId="0" fontId="5" fillId="0" borderId="10" xfId="577" applyNumberFormat="1" applyFont="1" applyFill="1" applyBorder="1" applyAlignment="1" applyProtection="1">
      <alignment vertical="center" wrapText="1"/>
    </xf>
    <xf numFmtId="1" fontId="6" fillId="0" borderId="10" xfId="594" applyNumberFormat="1" applyFont="1" applyFill="1" applyBorder="1" applyAlignment="1" applyProtection="1">
      <alignment horizontal="right" vertical="center"/>
    </xf>
    <xf numFmtId="176" fontId="8" fillId="0" borderId="10" xfId="564" applyNumberFormat="1" applyFont="1" applyFill="1" applyBorder="1" applyAlignment="1">
      <alignment horizontal="right" vertical="center" wrapText="1"/>
    </xf>
    <xf numFmtId="0" fontId="8" fillId="0" borderId="10" xfId="594" applyFont="1" applyFill="1" applyBorder="1" applyAlignment="1">
      <alignment horizontal="right" vertical="center"/>
    </xf>
    <xf numFmtId="0" fontId="8" fillId="0" borderId="10" xfId="594" applyFont="1" applyFill="1" applyBorder="1" applyAlignment="1">
      <alignment horizontal="right" vertical="center" wrapText="1"/>
    </xf>
    <xf numFmtId="188" fontId="8" fillId="0" borderId="10" xfId="510" applyNumberFormat="1" applyFont="1" applyFill="1" applyBorder="1" applyAlignment="1">
      <alignment horizontal="right" vertical="center" wrapText="1"/>
    </xf>
    <xf numFmtId="188" fontId="6" fillId="0" borderId="10" xfId="510" applyNumberFormat="1" applyFont="1" applyFill="1" applyBorder="1" applyAlignment="1">
      <alignment horizontal="right" vertical="center" wrapText="1"/>
    </xf>
    <xf numFmtId="188" fontId="5" fillId="0" borderId="10" xfId="572" applyNumberFormat="1" applyFont="1" applyFill="1" applyBorder="1" applyAlignment="1">
      <alignment horizontal="right" vertical="center" wrapText="1"/>
    </xf>
    <xf numFmtId="188" fontId="4" fillId="0" borderId="10" xfId="572" applyNumberFormat="1" applyFont="1" applyFill="1" applyBorder="1" applyAlignment="1">
      <alignment horizontal="right" vertical="center" wrapText="1"/>
    </xf>
    <xf numFmtId="0" fontId="9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>
      <alignment vertical="center"/>
    </xf>
    <xf numFmtId="0" fontId="72" fillId="0" borderId="10" xfId="0" applyFont="1" applyFill="1" applyBorder="1" applyAlignment="1">
      <alignment horizontal="center" vertical="center"/>
    </xf>
    <xf numFmtId="0" fontId="8" fillId="43" borderId="0" xfId="704" applyFont="1" applyFill="1">
      <alignment vertical="center"/>
    </xf>
    <xf numFmtId="0" fontId="3" fillId="0" borderId="0" xfId="0" applyFont="1" applyAlignment="1">
      <alignment horizontal="center" vertical="center"/>
    </xf>
    <xf numFmtId="178" fontId="15" fillId="0" borderId="0" xfId="694" applyNumberFormat="1" applyFont="1" applyFill="1" applyBorder="1" applyAlignment="1">
      <alignment horizontal="center" vertical="center"/>
    </xf>
    <xf numFmtId="0" fontId="52" fillId="0" borderId="0" xfId="510" applyFont="1" applyFill="1" applyAlignment="1">
      <alignment horizontal="center" vertical="center" wrapText="1"/>
    </xf>
    <xf numFmtId="0" fontId="3" fillId="0" borderId="0" xfId="510" applyFont="1" applyAlignment="1">
      <alignment horizontal="center" vertical="center"/>
    </xf>
    <xf numFmtId="0" fontId="52" fillId="46" borderId="0" xfId="577" applyFont="1" applyFill="1" applyBorder="1" applyAlignment="1">
      <alignment horizontal="center" vertical="center" wrapText="1"/>
    </xf>
    <xf numFmtId="0" fontId="60" fillId="46" borderId="0" xfId="577" applyFont="1" applyFill="1" applyBorder="1" applyAlignment="1">
      <alignment horizontal="center" vertical="center" wrapText="1"/>
    </xf>
    <xf numFmtId="180" fontId="51" fillId="0" borderId="0" xfId="703" applyNumberFormat="1" applyFont="1" applyAlignment="1">
      <alignment horizontal="center" vertical="center"/>
    </xf>
    <xf numFmtId="0" fontId="51" fillId="0" borderId="0" xfId="565" applyFont="1" applyFill="1" applyAlignment="1">
      <alignment horizontal="center" vertical="center"/>
    </xf>
    <xf numFmtId="0" fontId="51" fillId="0" borderId="0" xfId="594" applyFont="1" applyFill="1" applyAlignment="1">
      <alignment horizontal="center" vertical="center"/>
    </xf>
    <xf numFmtId="0" fontId="15" fillId="0" borderId="0" xfId="594" applyFont="1" applyFill="1" applyAlignment="1">
      <alignment horizontal="center" vertical="center"/>
    </xf>
    <xf numFmtId="0" fontId="15" fillId="0" borderId="0" xfId="701" applyFont="1" applyFill="1" applyAlignment="1">
      <alignment horizontal="center" vertical="center"/>
    </xf>
    <xf numFmtId="0" fontId="51" fillId="0" borderId="0" xfId="704" applyFont="1" applyFill="1" applyAlignment="1">
      <alignment horizontal="center" vertical="center"/>
    </xf>
    <xf numFmtId="0" fontId="8" fillId="0" borderId="11" xfId="704" applyFont="1" applyFill="1" applyBorder="1" applyAlignment="1">
      <alignment horizontal="right"/>
    </xf>
    <xf numFmtId="0" fontId="70" fillId="0" borderId="0" xfId="572" applyFont="1" applyFill="1" applyBorder="1" applyAlignment="1">
      <alignment horizontal="center" vertical="center" wrapText="1"/>
    </xf>
  </cellXfs>
  <cellStyles count="1035">
    <cellStyle name="_ET_STYLE_NoName_00_" xfId="1"/>
    <cellStyle name="0,0_x000d__x000a_NA_x000d__x000a_" xfId="2"/>
    <cellStyle name="0,0_x000d__x000a_NA_x000d__x000a_ 2" xfId="3"/>
    <cellStyle name="0,0_x000d__x000a_NA_x000d__x000a_ 2 2" xfId="4"/>
    <cellStyle name="0,0_x000d__x000a_NA_x000d__x000a_ 2 3" xfId="5"/>
    <cellStyle name="0,0_x000d__x000a_NA_x000d__x000a_ 2_2017年省对市(州)税收返还和转移支付预算" xfId="6"/>
    <cellStyle name="0,0_x000d__x000a_NA_x000d__x000a_ 3" xfId="7"/>
    <cellStyle name="0,0_x000d__x000a_NA_x000d__x000a_ 4" xfId="8"/>
    <cellStyle name="0,0_x000d__x000a_NA_x000d__x000a__2017年省对市(州)税收返还和转移支付预算" xfId="9"/>
    <cellStyle name="20% - Accent1" xfId="10"/>
    <cellStyle name="20% - Accent1 2" xfId="11"/>
    <cellStyle name="20% - Accent1_2016年四川省省级一般公共预算支出执行情况表" xfId="12"/>
    <cellStyle name="20% - Accent2" xfId="13"/>
    <cellStyle name="20% - Accent2 2" xfId="14"/>
    <cellStyle name="20% - Accent2_2016年四川省省级一般公共预算支出执行情况表" xfId="15"/>
    <cellStyle name="20% - Accent3" xfId="16"/>
    <cellStyle name="20% - Accent3 2" xfId="17"/>
    <cellStyle name="20% - Accent3_2016年四川省省级一般公共预算支出执行情况表" xfId="18"/>
    <cellStyle name="20% - Accent4" xfId="19"/>
    <cellStyle name="20% - Accent4 2" xfId="20"/>
    <cellStyle name="20% - Accent4_2016年四川省省级一般公共预算支出执行情况表" xfId="21"/>
    <cellStyle name="20% - Accent5" xfId="22"/>
    <cellStyle name="20% - Accent5 2" xfId="23"/>
    <cellStyle name="20% - Accent5_2016年四川省省级一般公共预算支出执行情况表" xfId="24"/>
    <cellStyle name="20% - Accent6" xfId="25"/>
    <cellStyle name="20% - Accent6 2" xfId="26"/>
    <cellStyle name="20% - Accent6_2016年四川省省级一般公共预算支出执行情况表" xfId="27"/>
    <cellStyle name="20% - 强调文字颜色 1 2" xfId="28"/>
    <cellStyle name="20% - 强调文字颜色 1 2 2" xfId="29"/>
    <cellStyle name="20% - 强调文字颜色 1 2 2 2" xfId="30"/>
    <cellStyle name="20% - 强调文字颜色 1 2 2 3" xfId="31"/>
    <cellStyle name="20% - 强调文字颜色 1 2 2_2017年省对市(州)税收返还和转移支付预算" xfId="32"/>
    <cellStyle name="20% - 强调文字颜色 1 2 3" xfId="33"/>
    <cellStyle name="20% - 强调文字颜色 1 2_四川省2017年省对市（州）税收返还和转移支付分地区预算（草案）--社保处" xfId="34"/>
    <cellStyle name="20% - 强调文字颜色 2 2" xfId="35"/>
    <cellStyle name="20% - 强调文字颜色 2 2 2" xfId="36"/>
    <cellStyle name="20% - 强调文字颜色 2 2 2 2" xfId="37"/>
    <cellStyle name="20% - 强调文字颜色 2 2 2 3" xfId="38"/>
    <cellStyle name="20% - 强调文字颜色 2 2 2_2017年省对市(州)税收返还和转移支付预算" xfId="39"/>
    <cellStyle name="20% - 强调文字颜色 2 2 3" xfId="40"/>
    <cellStyle name="20% - 强调文字颜色 2 2_四川省2017年省对市（州）税收返还和转移支付分地区预算（草案）--社保处" xfId="41"/>
    <cellStyle name="20% - 强调文字颜色 3 2" xfId="42"/>
    <cellStyle name="20% - 强调文字颜色 3 2 2" xfId="43"/>
    <cellStyle name="20% - 强调文字颜色 3 2 2 2" xfId="44"/>
    <cellStyle name="20% - 强调文字颜色 3 2 2 3" xfId="45"/>
    <cellStyle name="20% - 强调文字颜色 3 2 2_2017年省对市(州)税收返还和转移支付预算" xfId="46"/>
    <cellStyle name="20% - 强调文字颜色 3 2 3" xfId="47"/>
    <cellStyle name="20% - 强调文字颜色 3 2_四川省2017年省对市（州）税收返还和转移支付分地区预算（草案）--社保处" xfId="48"/>
    <cellStyle name="20% - 强调文字颜色 4 2" xfId="49"/>
    <cellStyle name="20% - 强调文字颜色 4 2 2" xfId="50"/>
    <cellStyle name="20% - 强调文字颜色 4 2 2 2" xfId="51"/>
    <cellStyle name="20% - 强调文字颜色 4 2 2 3" xfId="52"/>
    <cellStyle name="20% - 强调文字颜色 4 2 2_2017年省对市(州)税收返还和转移支付预算" xfId="53"/>
    <cellStyle name="20% - 强调文字颜色 4 2 3" xfId="54"/>
    <cellStyle name="20% - 强调文字颜色 4 2_四川省2017年省对市（州）税收返还和转移支付分地区预算（草案）--社保处" xfId="55"/>
    <cellStyle name="20% - 强调文字颜色 5 2" xfId="56"/>
    <cellStyle name="20% - 强调文字颜色 5 2 2" xfId="57"/>
    <cellStyle name="20% - 强调文字颜色 5 2 2 2" xfId="58"/>
    <cellStyle name="20% - 强调文字颜色 5 2 2 3" xfId="59"/>
    <cellStyle name="20% - 强调文字颜色 5 2 2_2017年省对市(州)税收返还和转移支付预算" xfId="60"/>
    <cellStyle name="20% - 强调文字颜色 5 2 3" xfId="61"/>
    <cellStyle name="20% - 强调文字颜色 5 2_四川省2017年省对市（州）税收返还和转移支付分地区预算（草案）--社保处" xfId="62"/>
    <cellStyle name="20% - 强调文字颜色 6 2" xfId="63"/>
    <cellStyle name="20% - 强调文字颜色 6 2 2" xfId="64"/>
    <cellStyle name="20% - 强调文字颜色 6 2 2 2" xfId="65"/>
    <cellStyle name="20% - 强调文字颜色 6 2 2 3" xfId="66"/>
    <cellStyle name="20% - 强调文字颜色 6 2 2_2017年省对市(州)税收返还和转移支付预算" xfId="67"/>
    <cellStyle name="20% - 强调文字颜色 6 2 3" xfId="68"/>
    <cellStyle name="20% - 强调文字颜色 6 2_四川省2017年省对市（州）税收返还和转移支付分地区预算（草案）--社保处" xfId="69"/>
    <cellStyle name="40% - Accent1" xfId="70"/>
    <cellStyle name="40% - Accent1 2" xfId="71"/>
    <cellStyle name="40% - Accent1_2016年四川省省级一般公共预算支出执行情况表" xfId="72"/>
    <cellStyle name="40% - Accent2" xfId="73"/>
    <cellStyle name="40% - Accent2 2" xfId="74"/>
    <cellStyle name="40% - Accent2_2016年四川省省级一般公共预算支出执行情况表" xfId="75"/>
    <cellStyle name="40% - Accent3" xfId="76"/>
    <cellStyle name="40% - Accent3 2" xfId="77"/>
    <cellStyle name="40% - Accent3_2016年四川省省级一般公共预算支出执行情况表" xfId="78"/>
    <cellStyle name="40% - Accent4" xfId="79"/>
    <cellStyle name="40% - Accent4 2" xfId="80"/>
    <cellStyle name="40% - Accent4_2016年四川省省级一般公共预算支出执行情况表" xfId="81"/>
    <cellStyle name="40% - Accent5" xfId="82"/>
    <cellStyle name="40% - Accent5 2" xfId="83"/>
    <cellStyle name="40% - Accent5_2016年四川省省级一般公共预算支出执行情况表" xfId="84"/>
    <cellStyle name="40% - Accent6" xfId="85"/>
    <cellStyle name="40% - Accent6 2" xfId="86"/>
    <cellStyle name="40% - Accent6_2016年四川省省级一般公共预算支出执行情况表" xfId="87"/>
    <cellStyle name="40% - 强调文字颜色 1 2" xfId="88"/>
    <cellStyle name="40% - 强调文字颜色 1 2 2" xfId="89"/>
    <cellStyle name="40% - 强调文字颜色 1 2 2 2" xfId="90"/>
    <cellStyle name="40% - 强调文字颜色 1 2 2 3" xfId="91"/>
    <cellStyle name="40% - 强调文字颜色 1 2 2_2017年省对市(州)税收返还和转移支付预算" xfId="92"/>
    <cellStyle name="40% - 强调文字颜色 1 2 3" xfId="93"/>
    <cellStyle name="40% - 强调文字颜色 1 2_四川省2017年省对市（州）税收返还和转移支付分地区预算（草案）--社保处" xfId="94"/>
    <cellStyle name="40% - 强调文字颜色 2 2" xfId="95"/>
    <cellStyle name="40% - 强调文字颜色 2 2 2" xfId="96"/>
    <cellStyle name="40% - 强调文字颜色 2 2 2 2" xfId="97"/>
    <cellStyle name="40% - 强调文字颜色 2 2 2 3" xfId="98"/>
    <cellStyle name="40% - 强调文字颜色 2 2 2_2017年省对市(州)税收返还和转移支付预算" xfId="99"/>
    <cellStyle name="40% - 强调文字颜色 2 2 3" xfId="100"/>
    <cellStyle name="40% - 强调文字颜色 2 2_四川省2017年省对市（州）税收返还和转移支付分地区预算（草案）--社保处" xfId="101"/>
    <cellStyle name="40% - 强调文字颜色 3 2" xfId="102"/>
    <cellStyle name="40% - 强调文字颜色 3 2 2" xfId="103"/>
    <cellStyle name="40% - 强调文字颜色 3 2 2 2" xfId="104"/>
    <cellStyle name="40% - 强调文字颜色 3 2 2 3" xfId="105"/>
    <cellStyle name="40% - 强调文字颜色 3 2 2_2017年省对市(州)税收返还和转移支付预算" xfId="106"/>
    <cellStyle name="40% - 强调文字颜色 3 2 3" xfId="107"/>
    <cellStyle name="40% - 强调文字颜色 3 2_四川省2017年省对市（州）税收返还和转移支付分地区预算（草案）--社保处" xfId="108"/>
    <cellStyle name="40% - 强调文字颜色 4 2" xfId="109"/>
    <cellStyle name="40% - 强调文字颜色 4 2 2" xfId="110"/>
    <cellStyle name="40% - 强调文字颜色 4 2 2 2" xfId="111"/>
    <cellStyle name="40% - 强调文字颜色 4 2 2 3" xfId="112"/>
    <cellStyle name="40% - 强调文字颜色 4 2 2_2017年省对市(州)税收返还和转移支付预算" xfId="113"/>
    <cellStyle name="40% - 强调文字颜色 4 2 3" xfId="114"/>
    <cellStyle name="40% - 强调文字颜色 4 2_四川省2017年省对市（州）税收返还和转移支付分地区预算（草案）--社保处" xfId="115"/>
    <cellStyle name="40% - 强调文字颜色 5 2" xfId="116"/>
    <cellStyle name="40% - 强调文字颜色 5 2 2" xfId="117"/>
    <cellStyle name="40% - 强调文字颜色 5 2 2 2" xfId="118"/>
    <cellStyle name="40% - 强调文字颜色 5 2 2 3" xfId="119"/>
    <cellStyle name="40% - 强调文字颜色 5 2 2_2017年省对市(州)税收返还和转移支付预算" xfId="120"/>
    <cellStyle name="40% - 强调文字颜色 5 2 3" xfId="121"/>
    <cellStyle name="40% - 强调文字颜色 5 2_四川省2017年省对市（州）税收返还和转移支付分地区预算（草案）--社保处" xfId="122"/>
    <cellStyle name="40% - 强调文字颜色 6 2" xfId="123"/>
    <cellStyle name="40% - 强调文字颜色 6 2 2" xfId="124"/>
    <cellStyle name="40% - 强调文字颜色 6 2 2 2" xfId="125"/>
    <cellStyle name="40% - 强调文字颜色 6 2 2 3" xfId="126"/>
    <cellStyle name="40% - 强调文字颜色 6 2 2_2017年省对市(州)税收返还和转移支付预算" xfId="127"/>
    <cellStyle name="40% - 强调文字颜色 6 2 3" xfId="128"/>
    <cellStyle name="40% - 强调文字颜色 6 2_四川省2017年省对市（州）税收返还和转移支付分地区预算（草案）--社保处" xfId="129"/>
    <cellStyle name="60% - Accent1" xfId="130"/>
    <cellStyle name="60% - Accent1 2" xfId="131"/>
    <cellStyle name="60% - Accent2" xfId="132"/>
    <cellStyle name="60% - Accent2 2" xfId="133"/>
    <cellStyle name="60% - Accent3" xfId="134"/>
    <cellStyle name="60% - Accent3 2" xfId="135"/>
    <cellStyle name="60% - Accent4" xfId="136"/>
    <cellStyle name="60% - Accent4 2" xfId="137"/>
    <cellStyle name="60% - Accent5" xfId="138"/>
    <cellStyle name="60% - Accent5 2" xfId="139"/>
    <cellStyle name="60% - Accent6" xfId="140"/>
    <cellStyle name="60% - Accent6 2" xfId="141"/>
    <cellStyle name="60% - 强调文字颜色 1 2" xfId="142"/>
    <cellStyle name="60% - 强调文字颜色 1 2 2" xfId="143"/>
    <cellStyle name="60% - 强调文字颜色 1 2 2 2" xfId="144"/>
    <cellStyle name="60% - 强调文字颜色 1 2 2 3" xfId="145"/>
    <cellStyle name="60% - 强调文字颜色 1 2 2_2017年省对市(州)税收返还和转移支付预算" xfId="146"/>
    <cellStyle name="60% - 强调文字颜色 1 2 3" xfId="147"/>
    <cellStyle name="60% - 强调文字颜色 1 2_四川省2017年省对市（州）税收返还和转移支付分地区预算（草案）--社保处" xfId="148"/>
    <cellStyle name="60% - 强调文字颜色 2 2" xfId="149"/>
    <cellStyle name="60% - 强调文字颜色 2 2 2" xfId="150"/>
    <cellStyle name="60% - 强调文字颜色 2 2 2 2" xfId="151"/>
    <cellStyle name="60% - 强调文字颜色 2 2 2 3" xfId="152"/>
    <cellStyle name="60% - 强调文字颜色 2 2 2_2017年省对市(州)税收返还和转移支付预算" xfId="153"/>
    <cellStyle name="60% - 强调文字颜色 2 2 3" xfId="154"/>
    <cellStyle name="60% - 强调文字颜色 2 2_四川省2017年省对市（州）税收返还和转移支付分地区预算（草案）--社保处" xfId="155"/>
    <cellStyle name="60% - 强调文字颜色 3 2" xfId="156"/>
    <cellStyle name="60% - 强调文字颜色 3 2 2" xfId="157"/>
    <cellStyle name="60% - 强调文字颜色 3 2 2 2" xfId="158"/>
    <cellStyle name="60% - 强调文字颜色 3 2 2 3" xfId="159"/>
    <cellStyle name="60% - 强调文字颜色 3 2 2_2017年省对市(州)税收返还和转移支付预算" xfId="160"/>
    <cellStyle name="60% - 强调文字颜色 3 2 3" xfId="161"/>
    <cellStyle name="60% - 强调文字颜色 3 2_四川省2017年省对市（州）税收返还和转移支付分地区预算（草案）--社保处" xfId="162"/>
    <cellStyle name="60% - 强调文字颜色 4 2" xfId="163"/>
    <cellStyle name="60% - 强调文字颜色 4 2 2" xfId="164"/>
    <cellStyle name="60% - 强调文字颜色 4 2 2 2" xfId="165"/>
    <cellStyle name="60% - 强调文字颜色 4 2 2 3" xfId="166"/>
    <cellStyle name="60% - 强调文字颜色 4 2 2_2017年省对市(州)税收返还和转移支付预算" xfId="167"/>
    <cellStyle name="60% - 强调文字颜色 4 2 3" xfId="168"/>
    <cellStyle name="60% - 强调文字颜色 4 2_四川省2017年省对市（州）税收返还和转移支付分地区预算（草案）--社保处" xfId="169"/>
    <cellStyle name="60% - 强调文字颜色 5 2" xfId="170"/>
    <cellStyle name="60% - 强调文字颜色 5 2 2" xfId="171"/>
    <cellStyle name="60% - 强调文字颜色 5 2 2 2" xfId="172"/>
    <cellStyle name="60% - 强调文字颜色 5 2 2 3" xfId="173"/>
    <cellStyle name="60% - 强调文字颜色 5 2 2_2017年省对市(州)税收返还和转移支付预算" xfId="174"/>
    <cellStyle name="60% - 强调文字颜色 5 2 3" xfId="175"/>
    <cellStyle name="60% - 强调文字颜色 5 2_四川省2017年省对市（州）税收返还和转移支付分地区预算（草案）--社保处" xfId="176"/>
    <cellStyle name="60% - 强调文字颜色 6 2" xfId="177"/>
    <cellStyle name="60% - 强调文字颜色 6 2 2" xfId="178"/>
    <cellStyle name="60% - 强调文字颜色 6 2 2 2" xfId="179"/>
    <cellStyle name="60% - 强调文字颜色 6 2 2 3" xfId="180"/>
    <cellStyle name="60% - 强调文字颜色 6 2 2_2017年省对市(州)税收返还和转移支付预算" xfId="181"/>
    <cellStyle name="60% - 强调文字颜色 6 2 3" xfId="182"/>
    <cellStyle name="60% - 强调文字颜色 6 2_四川省2017年省对市（州）税收返还和转移支付分地区预算（草案）--社保处" xfId="183"/>
    <cellStyle name="Accent1" xfId="184"/>
    <cellStyle name="Accent1 2" xfId="185"/>
    <cellStyle name="Accent2" xfId="186"/>
    <cellStyle name="Accent2 2" xfId="187"/>
    <cellStyle name="Accent3" xfId="188"/>
    <cellStyle name="Accent3 2" xfId="189"/>
    <cellStyle name="Accent4" xfId="190"/>
    <cellStyle name="Accent4 2" xfId="191"/>
    <cellStyle name="Accent5" xfId="192"/>
    <cellStyle name="Accent5 2" xfId="193"/>
    <cellStyle name="Accent6" xfId="194"/>
    <cellStyle name="Accent6 2" xfId="195"/>
    <cellStyle name="Bad" xfId="196"/>
    <cellStyle name="Bad 2" xfId="197"/>
    <cellStyle name="Calculation" xfId="198"/>
    <cellStyle name="Calculation 2" xfId="199"/>
    <cellStyle name="Calculation_2016年全省及省级财政收支执行及2017年预算草案表（20161206，预审自用稿）" xfId="200"/>
    <cellStyle name="Check Cell" xfId="201"/>
    <cellStyle name="Check Cell 2" xfId="202"/>
    <cellStyle name="Check Cell_2016年全省及省级财政收支执行及2017年预算草案表（20161206，预审自用稿）" xfId="203"/>
    <cellStyle name="Explanatory Text" xfId="204"/>
    <cellStyle name="Explanatory Text 2" xfId="205"/>
    <cellStyle name="Good" xfId="206"/>
    <cellStyle name="Good 2" xfId="207"/>
    <cellStyle name="Heading 1" xfId="208"/>
    <cellStyle name="Heading 1 2" xfId="209"/>
    <cellStyle name="Heading 1_2016年全省及省级财政收支执行及2017年预算草案表（20161206，预审自用稿）" xfId="210"/>
    <cellStyle name="Heading 2" xfId="211"/>
    <cellStyle name="Heading 2 2" xfId="212"/>
    <cellStyle name="Heading 2_2016年全省及省级财政收支执行及2017年预算草案表（20161206，预审自用稿）" xfId="213"/>
    <cellStyle name="Heading 3" xfId="214"/>
    <cellStyle name="Heading 3 2" xfId="215"/>
    <cellStyle name="Heading 3_2016年全省及省级财政收支执行及2017年预算草案表（20161206，预审自用稿）" xfId="216"/>
    <cellStyle name="Heading 4" xfId="217"/>
    <cellStyle name="Heading 4 2" xfId="218"/>
    <cellStyle name="Input" xfId="219"/>
    <cellStyle name="Input 2" xfId="220"/>
    <cellStyle name="Input_2016年全省及省级财政收支执行及2017年预算草案表（20161206，预审自用稿）" xfId="221"/>
    <cellStyle name="Linked Cell" xfId="222"/>
    <cellStyle name="Linked Cell 2" xfId="223"/>
    <cellStyle name="Linked Cell_2016年全省及省级财政收支执行及2017年预算草案表（20161206，预审自用稿）" xfId="224"/>
    <cellStyle name="Neutral" xfId="225"/>
    <cellStyle name="Neutral 2" xfId="226"/>
    <cellStyle name="no dec" xfId="227"/>
    <cellStyle name="Normal_APR" xfId="228"/>
    <cellStyle name="Note" xfId="229"/>
    <cellStyle name="Note 2" xfId="230"/>
    <cellStyle name="Note_2016年全省及省级财政收支执行及2017年预算草案表（20161206，预审自用稿）" xfId="231"/>
    <cellStyle name="Output" xfId="232"/>
    <cellStyle name="Output 2" xfId="233"/>
    <cellStyle name="Output_2016年全省及省级财政收支执行及2017年预算草案表（20161206，预审自用稿）" xfId="234"/>
    <cellStyle name="Title" xfId="235"/>
    <cellStyle name="Title 2" xfId="236"/>
    <cellStyle name="Total" xfId="237"/>
    <cellStyle name="Total 2" xfId="238"/>
    <cellStyle name="Total_2016年全省及省级财政收支执行及2017年预算草案表（20161206，预审自用稿）" xfId="239"/>
    <cellStyle name="Warning Text" xfId="240"/>
    <cellStyle name="Warning Text 2" xfId="241"/>
    <cellStyle name="百分比 2" xfId="242"/>
    <cellStyle name="百分比 2 2" xfId="243"/>
    <cellStyle name="百分比 2 3" xfId="244"/>
    <cellStyle name="百分比 2 3 2" xfId="245"/>
    <cellStyle name="百分比 2 3 3" xfId="246"/>
    <cellStyle name="百分比 2 4" xfId="247"/>
    <cellStyle name="百分比 2 5" xfId="248"/>
    <cellStyle name="百分比 3" xfId="249"/>
    <cellStyle name="百分比 4" xfId="250"/>
    <cellStyle name="标题 1 2" xfId="251"/>
    <cellStyle name="标题 1 2 2" xfId="252"/>
    <cellStyle name="标题 1 2 2 2" xfId="253"/>
    <cellStyle name="标题 1 2 2 3" xfId="254"/>
    <cellStyle name="标题 1 2 2_2017年省对市(州)税收返还和转移支付预算" xfId="255"/>
    <cellStyle name="标题 1 2 3" xfId="256"/>
    <cellStyle name="标题 2 2" xfId="257"/>
    <cellStyle name="标题 2 2 2" xfId="258"/>
    <cellStyle name="标题 2 2 2 2" xfId="259"/>
    <cellStyle name="标题 2 2 2 3" xfId="260"/>
    <cellStyle name="标题 2 2 2_2017年省对市(州)税收返还和转移支付预算" xfId="261"/>
    <cellStyle name="标题 2 2 3" xfId="262"/>
    <cellStyle name="标题 3 2" xfId="263"/>
    <cellStyle name="标题 3 2 2" xfId="264"/>
    <cellStyle name="标题 3 2 2 2" xfId="265"/>
    <cellStyle name="标题 3 2 2 3" xfId="266"/>
    <cellStyle name="标题 3 2 2_2017年省对市(州)税收返还和转移支付预算" xfId="267"/>
    <cellStyle name="标题 3 2 3" xfId="268"/>
    <cellStyle name="标题 4 2" xfId="269"/>
    <cellStyle name="标题 4 2 2" xfId="270"/>
    <cellStyle name="标题 4 2 2 2" xfId="271"/>
    <cellStyle name="标题 4 2 2 3" xfId="272"/>
    <cellStyle name="标题 4 2 2_2017年省对市(州)税收返还和转移支付预算" xfId="273"/>
    <cellStyle name="标题 4 2 3" xfId="274"/>
    <cellStyle name="标题 5" xfId="275"/>
    <cellStyle name="标题 5 2" xfId="276"/>
    <cellStyle name="标题 5 2 2" xfId="277"/>
    <cellStyle name="标题 5 2 3" xfId="278"/>
    <cellStyle name="标题 5 2_2017年省对市(州)税收返还和转移支付预算" xfId="279"/>
    <cellStyle name="标题 5 3" xfId="280"/>
    <cellStyle name="差 2" xfId="281"/>
    <cellStyle name="差 2 2" xfId="282"/>
    <cellStyle name="差 2 2 2" xfId="283"/>
    <cellStyle name="差 2 2 3" xfId="284"/>
    <cellStyle name="差 2 2_2017年省对市(州)税收返还和转移支付预算" xfId="285"/>
    <cellStyle name="差 2 3" xfId="286"/>
    <cellStyle name="差 2_四川省2017年省对市（州）税收返还和转移支付分地区预算（草案）--社保处" xfId="287"/>
    <cellStyle name="差_%84表2：2016-2018年省级部门三年滚动规划报表" xfId="288"/>
    <cellStyle name="差_“三区”文化人才专项资金" xfId="289"/>
    <cellStyle name="差_1 2017年省对市（州）税收返还和转移支付预算分地区情况表（华侨事务补助）(1)" xfId="290"/>
    <cellStyle name="差_10 2017年省对市（州）税收返还和转移支付预算分地区情况表（寺观教堂维修补助资金）(1)" xfId="291"/>
    <cellStyle name="差_10-扶持民族地区教育发展" xfId="292"/>
    <cellStyle name="差_11 2017年省对市（州）税收返还和转移支付预算分地区情况表（基层行政单位救灾专项资金）(1)" xfId="293"/>
    <cellStyle name="差_1-12" xfId="294"/>
    <cellStyle name="差_1-12_四川省2017年省对市（州）税收返还和转移支付分地区预算（草案）--社保处" xfId="295"/>
    <cellStyle name="差_12 2017年省对市（州）税收返还和转移支付预算分地区情况表（民族地区春节慰问经费）(1)" xfId="296"/>
    <cellStyle name="差_123" xfId="297"/>
    <cellStyle name="差_13 2017年省对市（州）税收返还和转移支付预算分地区情况表（审计能力提升专项经费）(1)" xfId="298"/>
    <cellStyle name="差_14 2017年省对市（州）税收返还和转移支付预算分地区情况表（支持基层政权建设补助资金）(1)" xfId="299"/>
    <cellStyle name="差_15-省级防震减灾分情况" xfId="300"/>
    <cellStyle name="差_18 2017年省对市（州）税收返还和转移支付预算分地区情况表（全省法院系统业务经费）(1)" xfId="301"/>
    <cellStyle name="差_19 征兵经费" xfId="302"/>
    <cellStyle name="差_1-学前教育发展专项资金" xfId="303"/>
    <cellStyle name="差_1-政策性保险财政补助资金" xfId="304"/>
    <cellStyle name="差_2" xfId="305"/>
    <cellStyle name="差_2 政法转移支付" xfId="306"/>
    <cellStyle name="差_20 国防动员专项经费" xfId="307"/>
    <cellStyle name="差_2015财金互动汇总（加人行、补成都）" xfId="308"/>
    <cellStyle name="差_2015财金互动汇总（加人行、补成都） 2" xfId="309"/>
    <cellStyle name="差_2015财金互动汇总（加人行、补成都） 2 2" xfId="310"/>
    <cellStyle name="差_2015财金互动汇总（加人行、补成都） 2 2_2017年省对市(州)税收返还和转移支付预算" xfId="311"/>
    <cellStyle name="差_2015财金互动汇总（加人行、补成都） 2 3" xfId="312"/>
    <cellStyle name="差_2015财金互动汇总（加人行、补成都） 2_2017年省对市(州)税收返还和转移支付预算" xfId="313"/>
    <cellStyle name="差_2015财金互动汇总（加人行、补成都） 3" xfId="314"/>
    <cellStyle name="差_2015财金互动汇总（加人行、补成都） 3_2017年省对市(州)税收返还和转移支付预算" xfId="315"/>
    <cellStyle name="差_2015财金互动汇总（加人行、补成都） 4" xfId="316"/>
    <cellStyle name="差_2015财金互动汇总（加人行、补成都）_2017年省对市(州)税收返还和转移支付预算" xfId="317"/>
    <cellStyle name="差_2015直接融资汇总表" xfId="318"/>
    <cellStyle name="差_2015直接融资汇总表 2" xfId="319"/>
    <cellStyle name="差_2015直接融资汇总表 2 2" xfId="320"/>
    <cellStyle name="差_2015直接融资汇总表 2 2_2017年省对市(州)税收返还和转移支付预算" xfId="321"/>
    <cellStyle name="差_2015直接融资汇总表 2 3" xfId="322"/>
    <cellStyle name="差_2015直接融资汇总表 2_2017年省对市(州)税收返还和转移支付预算" xfId="323"/>
    <cellStyle name="差_2015直接融资汇总表 3" xfId="324"/>
    <cellStyle name="差_2015直接融资汇总表 3_2017年省对市(州)税收返还和转移支付预算" xfId="325"/>
    <cellStyle name="差_2015直接融资汇总表 4" xfId="326"/>
    <cellStyle name="差_2015直接融资汇总表_2017年省对市(州)税收返还和转移支付预算" xfId="327"/>
    <cellStyle name="差_2016年四川省省级一般公共预算支出执行情况表" xfId="328"/>
    <cellStyle name="差_2017年省对市(州)税收返还和转移支付预算" xfId="329"/>
    <cellStyle name="差_2017年省对市（州）税收返还和转移支付预算分地区情况表（华侨事务补助）(1)" xfId="330"/>
    <cellStyle name="差_2017年省对市（州）税收返还和转移支付预算分地区情况表（华侨事务补助）(1)_四川省2017年省对市（州）税收返还和转移支付分地区预算（草案）--社保处" xfId="331"/>
    <cellStyle name="差_21 禁毒补助经费" xfId="332"/>
    <cellStyle name="差_22 2017年省对市（州）税收返还和转移支付预算分地区情况表（交警业务经费）(1)" xfId="333"/>
    <cellStyle name="差_23 铁路护路专项经费" xfId="334"/>
    <cellStyle name="差_24 维稳经费" xfId="335"/>
    <cellStyle name="差_2-45" xfId="336"/>
    <cellStyle name="差_2-45_四川省2017年省对市（州）税收返还和转移支付分地区预算（草案）--社保处" xfId="337"/>
    <cellStyle name="差_2-46" xfId="338"/>
    <cellStyle name="差_2-46_四川省2017年省对市（州）税收返还和转移支付分地区预算（草案）--社保处" xfId="339"/>
    <cellStyle name="差_25 消防部队大型装备建设补助经费" xfId="340"/>
    <cellStyle name="差_2-50" xfId="341"/>
    <cellStyle name="差_2-50_四川省2017年省对市（州）税收返还和转移支付分地区预算（草案）--社保处" xfId="342"/>
    <cellStyle name="差_2-52" xfId="343"/>
    <cellStyle name="差_2-52_四川省2017年省对市（州）税收返还和转移支付分地区预算（草案）--社保处" xfId="344"/>
    <cellStyle name="差_2-55" xfId="345"/>
    <cellStyle name="差_2-55_四川省2017年省对市（州）税收返还和转移支付分地区预算（草案）--社保处" xfId="346"/>
    <cellStyle name="差_2-58" xfId="347"/>
    <cellStyle name="差_2-58_四川省2017年省对市（州）税收返还和转移支付分地区预算（草案）--社保处" xfId="348"/>
    <cellStyle name="差_2-59" xfId="349"/>
    <cellStyle name="差_2-59_四川省2017年省对市（州）税收返还和转移支付分地区预算（草案）--社保处" xfId="350"/>
    <cellStyle name="差_26 地方纪检监察机关办案补助专项资金" xfId="351"/>
    <cellStyle name="差_2-60" xfId="352"/>
    <cellStyle name="差_2-60_四川省2017年省对市（州）税收返还和转移支付分地区预算（草案）--社保处" xfId="353"/>
    <cellStyle name="差_2-62" xfId="354"/>
    <cellStyle name="差_2-62_四川省2017年省对市（州）税收返还和转移支付分地区预算（草案）--社保处" xfId="355"/>
    <cellStyle name="差_2-65" xfId="356"/>
    <cellStyle name="差_2-65_四川省2017年省对市（州）税收返还和转移支付分地区预算（草案）--社保处" xfId="357"/>
    <cellStyle name="差_2-67" xfId="358"/>
    <cellStyle name="差_2-67_四川省2017年省对市（州）税收返还和转移支付分地区预算（草案）--社保处" xfId="359"/>
    <cellStyle name="差_27 妇女儿童事业发展专项资金" xfId="360"/>
    <cellStyle name="差_28 基层干训机构建设补助专项资金" xfId="361"/>
    <cellStyle name="差_2-财金互动" xfId="362"/>
    <cellStyle name="差_2-义务教育经费保障机制改革" xfId="363"/>
    <cellStyle name="差_3 2017年省对市（州）税收返还和转移支付预算分地区情况表（到村任职）" xfId="364"/>
    <cellStyle name="差_3-创业担保贷款贴息及奖补" xfId="365"/>
    <cellStyle name="差_3-义务教育均衡发展专项" xfId="366"/>
    <cellStyle name="差_4" xfId="367"/>
    <cellStyle name="差_4-11" xfId="368"/>
    <cellStyle name="差_4-12" xfId="369"/>
    <cellStyle name="差_4-14" xfId="370"/>
    <cellStyle name="差_4-15" xfId="371"/>
    <cellStyle name="差_4-20" xfId="372"/>
    <cellStyle name="差_4-21" xfId="373"/>
    <cellStyle name="差_4-22" xfId="374"/>
    <cellStyle name="差_4-23" xfId="375"/>
    <cellStyle name="差_4-24" xfId="376"/>
    <cellStyle name="差_4-29" xfId="377"/>
    <cellStyle name="差_4-30" xfId="378"/>
    <cellStyle name="差_4-31" xfId="379"/>
    <cellStyle name="差_4-5" xfId="380"/>
    <cellStyle name="差_4-8" xfId="381"/>
    <cellStyle name="差_4-9" xfId="382"/>
    <cellStyle name="差_4-农村义教“营养改善计划”" xfId="383"/>
    <cellStyle name="差_5 2017年省对市（州）税收返还和转移支付预算分地区情况表（全国重点寺观教堂维修经费业生中央财政补助资金）(1)" xfId="384"/>
    <cellStyle name="差_5-农村教师周转房建设" xfId="385"/>
    <cellStyle name="差_5-中央财政统借统还外债项目资金" xfId="386"/>
    <cellStyle name="差_6" xfId="387"/>
    <cellStyle name="差_6-扶持民办教育专项" xfId="388"/>
    <cellStyle name="差_6-省级财政政府与社会资本合作项目综合补助资金" xfId="389"/>
    <cellStyle name="差_7 2017年省对市（州）税收返还和转移支付预算分地区情况表（省级旅游发展资金）(1)" xfId="390"/>
    <cellStyle name="差_7-普惠金融政府和社会资本合作以奖代补资金" xfId="391"/>
    <cellStyle name="差_7-中等职业教育发展专项经费" xfId="392"/>
    <cellStyle name="差_8 2017年省对市（州）税收返还和转移支付预算分地区情况表（民族事业发展资金）(1)" xfId="393"/>
    <cellStyle name="差_9 2017年省对市（州）税收返还和转移支付预算分地区情况表（全省工商行政管理专项经费）(1)" xfId="394"/>
    <cellStyle name="差_Sheet14" xfId="395"/>
    <cellStyle name="差_Sheet14_四川省2017年省对市（州）税收返还和转移支付分地区预算（草案）--社保处" xfId="396"/>
    <cellStyle name="差_Sheet15" xfId="397"/>
    <cellStyle name="差_Sheet15_四川省2017年省对市（州）税收返还和转移支付分地区预算（草案）--社保处" xfId="398"/>
    <cellStyle name="差_Sheet16" xfId="399"/>
    <cellStyle name="差_Sheet16_四川省2017年省对市（州）税收返还和转移支付分地区预算（草案）--社保处" xfId="400"/>
    <cellStyle name="差_Sheet18" xfId="401"/>
    <cellStyle name="差_Sheet18_四川省2017年省对市（州）税收返还和转移支付分地区预算（草案）--社保处" xfId="402"/>
    <cellStyle name="差_Sheet19" xfId="403"/>
    <cellStyle name="差_Sheet19_四川省2017年省对市（州）税收返还和转移支付分地区预算（草案）--社保处" xfId="404"/>
    <cellStyle name="差_Sheet2" xfId="405"/>
    <cellStyle name="差_Sheet20" xfId="406"/>
    <cellStyle name="差_Sheet20_四川省2017年省对市（州）税收返还和转移支付分地区预算（草案）--社保处" xfId="407"/>
    <cellStyle name="差_Sheet22" xfId="408"/>
    <cellStyle name="差_Sheet22_四川省2017年省对市（州）税收返还和转移支付分地区预算（草案）--社保处" xfId="409"/>
    <cellStyle name="差_Sheet25" xfId="410"/>
    <cellStyle name="差_Sheet25_四川省2017年省对市（州）税收返还和转移支付分地区预算（草案）--社保处" xfId="411"/>
    <cellStyle name="差_Sheet26" xfId="412"/>
    <cellStyle name="差_Sheet26_四川省2017年省对市（州）税收返还和转移支付分地区预算（草案）--社保处" xfId="413"/>
    <cellStyle name="差_Sheet27" xfId="414"/>
    <cellStyle name="差_Sheet27_四川省2017年省对市（州）税收返还和转移支付分地区预算（草案）--社保处" xfId="415"/>
    <cellStyle name="差_Sheet29" xfId="416"/>
    <cellStyle name="差_Sheet29_四川省2017年省对市（州）税收返还和转移支付分地区预算（草案）--社保处" xfId="417"/>
    <cellStyle name="差_Sheet32" xfId="418"/>
    <cellStyle name="差_Sheet32_四川省2017年省对市（州）税收返还和转移支付分地区预算（草案）--社保处" xfId="419"/>
    <cellStyle name="差_Sheet33" xfId="420"/>
    <cellStyle name="差_Sheet33_四川省2017年省对市（州）税收返还和转移支付分地区预算（草案）--社保处" xfId="421"/>
    <cellStyle name="差_Sheet7" xfId="422"/>
    <cellStyle name="差_博物馆纪念馆逐步免费开放补助资金" xfId="423"/>
    <cellStyle name="差_促进扩大信贷增量" xfId="424"/>
    <cellStyle name="差_促进扩大信贷增量 2" xfId="425"/>
    <cellStyle name="差_促进扩大信贷增量 2 2" xfId="426"/>
    <cellStyle name="差_促进扩大信贷增量 2 2_2017年省对市(州)税收返还和转移支付预算" xfId="427"/>
    <cellStyle name="差_促进扩大信贷增量 2 2_四川省2017年省对市（州）税收返还和转移支付分地区预算（草案）--社保处" xfId="428"/>
    <cellStyle name="差_促进扩大信贷增量 2 3" xfId="429"/>
    <cellStyle name="差_促进扩大信贷增量 2_2017年省对市(州)税收返还和转移支付预算" xfId="430"/>
    <cellStyle name="差_促进扩大信贷增量 2_四川省2017年省对市（州）税收返还和转移支付分地区预算（草案）--社保处" xfId="431"/>
    <cellStyle name="差_促进扩大信贷增量 3" xfId="432"/>
    <cellStyle name="差_促进扩大信贷增量 3_2017年省对市(州)税收返还和转移支付预算" xfId="433"/>
    <cellStyle name="差_促进扩大信贷增量 3_四川省2017年省对市（州）税收返还和转移支付分地区预算（草案）--社保处" xfId="434"/>
    <cellStyle name="差_促进扩大信贷增量 4" xfId="435"/>
    <cellStyle name="差_促进扩大信贷增量_2017年省对市(州)税收返还和转移支付预算" xfId="436"/>
    <cellStyle name="差_促进扩大信贷增量_四川省2017年省对市（州）税收返还和转移支付分地区预算（草案）--社保处" xfId="437"/>
    <cellStyle name="差_地方纪检监察机关办案补助专项资金" xfId="438"/>
    <cellStyle name="差_地方纪检监察机关办案补助专项资金_四川省2017年省对市（州）税收返还和转移支付分地区预算（草案）--社保处" xfId="439"/>
    <cellStyle name="差_公共文化服务体系建设" xfId="440"/>
    <cellStyle name="差_国家级非物质文化遗产保护专项资金" xfId="441"/>
    <cellStyle name="差_国家文物保护专项资金" xfId="442"/>
    <cellStyle name="差_汇总" xfId="443"/>
    <cellStyle name="差_汇总 2" xfId="444"/>
    <cellStyle name="差_汇总 2 2" xfId="445"/>
    <cellStyle name="差_汇总 2 2_2017年省对市(州)税收返还和转移支付预算" xfId="446"/>
    <cellStyle name="差_汇总 2 2_四川省2017年省对市（州）税收返还和转移支付分地区预算（草案）--社保处" xfId="447"/>
    <cellStyle name="差_汇总 2 3" xfId="448"/>
    <cellStyle name="差_汇总 2_2017年省对市(州)税收返还和转移支付预算" xfId="449"/>
    <cellStyle name="差_汇总 2_四川省2017年省对市（州）税收返还和转移支付分地区预算（草案）--社保处" xfId="450"/>
    <cellStyle name="差_汇总 3" xfId="451"/>
    <cellStyle name="差_汇总 3_2017年省对市(州)税收返还和转移支付预算" xfId="452"/>
    <cellStyle name="差_汇总 3_四川省2017年省对市（州）税收返还和转移支付分地区预算（草案）--社保处" xfId="453"/>
    <cellStyle name="差_汇总 4" xfId="454"/>
    <cellStyle name="差_汇总_1" xfId="455"/>
    <cellStyle name="差_汇总_1 2" xfId="456"/>
    <cellStyle name="差_汇总_1 2 2" xfId="457"/>
    <cellStyle name="差_汇总_1 2 2_2017年省对市(州)税收返还和转移支付预算" xfId="458"/>
    <cellStyle name="差_汇总_1 2 3" xfId="459"/>
    <cellStyle name="差_汇总_1 2_2017年省对市(州)税收返还和转移支付预算" xfId="460"/>
    <cellStyle name="差_汇总_1 3" xfId="461"/>
    <cellStyle name="差_汇总_1 3_2017年省对市(州)税收返还和转移支付预算" xfId="462"/>
    <cellStyle name="差_汇总_2" xfId="463"/>
    <cellStyle name="差_汇总_2 2" xfId="464"/>
    <cellStyle name="差_汇总_2 2 2" xfId="465"/>
    <cellStyle name="差_汇总_2 2 2_2017年省对市(州)税收返还和转移支付预算" xfId="466"/>
    <cellStyle name="差_汇总_2 2 2_四川省2017年省对市（州）税收返还和转移支付分地区预算（草案）--社保处" xfId="467"/>
    <cellStyle name="差_汇总_2 2 3" xfId="468"/>
    <cellStyle name="差_汇总_2 2_2017年省对市(州)税收返还和转移支付预算" xfId="469"/>
    <cellStyle name="差_汇总_2 2_四川省2017年省对市（州）税收返还和转移支付分地区预算（草案）--社保处" xfId="470"/>
    <cellStyle name="差_汇总_2 3" xfId="471"/>
    <cellStyle name="差_汇总_2 3_2017年省对市(州)税收返还和转移支付预算" xfId="472"/>
    <cellStyle name="差_汇总_2 3_四川省2017年省对市（州）税收返还和转移支付分地区预算（草案）--社保处" xfId="473"/>
    <cellStyle name="差_汇总_2_四川省2017年省对市（州）税收返还和转移支付分地区预算（草案）--社保处" xfId="474"/>
    <cellStyle name="差_汇总_2017年省对市(州)税收返还和转移支付预算" xfId="475"/>
    <cellStyle name="差_汇总_四川省2017年省对市（州）税收返还和转移支付分地区预算（草案）--社保处" xfId="476"/>
    <cellStyle name="差_科技口6-30-35" xfId="477"/>
    <cellStyle name="差_美术馆公共图书馆文化馆（站）免费开放专项资金" xfId="478"/>
    <cellStyle name="差_其他工程费用计费" xfId="479"/>
    <cellStyle name="差_其他工程费用计费_四川省2017年省对市（州）税收返还和转移支付分地区预算（草案）--社保处" xfId="480"/>
    <cellStyle name="差_少数民族文化事业发展专项资金" xfId="481"/>
    <cellStyle name="差_省级科技计划项目专项资金" xfId="482"/>
    <cellStyle name="差_省级体育专项资金" xfId="483"/>
    <cellStyle name="差_省级文化发展专项资金" xfId="484"/>
    <cellStyle name="差_省级文物保护专项资金" xfId="485"/>
    <cellStyle name="差_四川省2017年省对市（州）税收返还和转移支付分地区预算（草案）--教科文处" xfId="486"/>
    <cellStyle name="差_四川省2017年省对市（州）税收返还和转移支付分地区预算（草案）--社保处" xfId="487"/>
    <cellStyle name="差_四川省2017年省对市（州）税收返还和转移支付分地区预算（草案）--行政政法处" xfId="488"/>
    <cellStyle name="差_四川省2017年省对市（州）税收返还和转移支付分地区预算（草案）--债务金融处" xfId="489"/>
    <cellStyle name="差_体育场馆免费低收费开放补助资金" xfId="490"/>
    <cellStyle name="差_文化产业发展专项资金" xfId="491"/>
    <cellStyle name="差_宣传文化事业发展专项资金" xfId="492"/>
    <cellStyle name="差_债券贴息计算器" xfId="493"/>
    <cellStyle name="差_债券贴息计算器_四川省2017年省对市（州）税收返还和转移支付分地区预算（草案）--社保处" xfId="494"/>
    <cellStyle name="常规" xfId="0" builtinId="0"/>
    <cellStyle name="常规 10" xfId="495"/>
    <cellStyle name="常规 10 2" xfId="496"/>
    <cellStyle name="常规 10 2 2" xfId="497"/>
    <cellStyle name="常规 10 2 2 2" xfId="498"/>
    <cellStyle name="常规 10 2 2 3" xfId="499"/>
    <cellStyle name="常规 10 2 2_2017年省对市(州)税收返还和转移支付预算" xfId="500"/>
    <cellStyle name="常规 10 2 3" xfId="501"/>
    <cellStyle name="常规 10 2 4" xfId="502"/>
    <cellStyle name="常规 10 2_2017年省对市(州)税收返还和转移支付预算" xfId="503"/>
    <cellStyle name="常规 10 3" xfId="504"/>
    <cellStyle name="常规 10 3 2" xfId="505"/>
    <cellStyle name="常规 10 3_123" xfId="506"/>
    <cellStyle name="常规 10 4" xfId="507"/>
    <cellStyle name="常规 10 4 2" xfId="508"/>
    <cellStyle name="常规 10 4 3" xfId="509"/>
    <cellStyle name="常规 10 4 3 2" xfId="510"/>
    <cellStyle name="常规 10_123" xfId="511"/>
    <cellStyle name="常规 11" xfId="512"/>
    <cellStyle name="常规 11 2" xfId="513"/>
    <cellStyle name="常规 11 2 2" xfId="514"/>
    <cellStyle name="常规 11 2 3" xfId="515"/>
    <cellStyle name="常规 11 2_2017年省对市(州)税收返还和转移支付预算" xfId="516"/>
    <cellStyle name="常规 11 3" xfId="517"/>
    <cellStyle name="常规 12" xfId="518"/>
    <cellStyle name="常规 12 2" xfId="519"/>
    <cellStyle name="常规 12 3" xfId="520"/>
    <cellStyle name="常规 12_123" xfId="521"/>
    <cellStyle name="常规 13" xfId="522"/>
    <cellStyle name="常规 13 2" xfId="523"/>
    <cellStyle name="常规 13_四川省2017年省对市（州）税收返还和转移支付分地区预算（草案）--社保处" xfId="524"/>
    <cellStyle name="常规 14" xfId="525"/>
    <cellStyle name="常规 14 2" xfId="526"/>
    <cellStyle name="常规 15" xfId="527"/>
    <cellStyle name="常规 15 2" xfId="528"/>
    <cellStyle name="常规 15 4" xfId="529"/>
    <cellStyle name="常规 16" xfId="530"/>
    <cellStyle name="常规 16 2" xfId="531"/>
    <cellStyle name="常规 17" xfId="532"/>
    <cellStyle name="常规 17 2" xfId="533"/>
    <cellStyle name="常规 17 2 2" xfId="534"/>
    <cellStyle name="常规 17 2_2016年四川省省级一般公共预算支出执行情况表" xfId="535"/>
    <cellStyle name="常规 17 3" xfId="536"/>
    <cellStyle name="常规 17 4" xfId="537"/>
    <cellStyle name="常规 17 4 2" xfId="538"/>
    <cellStyle name="常规 17 4_2016年四川省省级一般公共预算支出执行情况表" xfId="539"/>
    <cellStyle name="常规 17_2016年四川省省级一般公共预算支出执行情况表" xfId="540"/>
    <cellStyle name="常规 18" xfId="541"/>
    <cellStyle name="常规 18 2" xfId="542"/>
    <cellStyle name="常规 19" xfId="543"/>
    <cellStyle name="常规 19 2" xfId="544"/>
    <cellStyle name="常规 2" xfId="545"/>
    <cellStyle name="常规 2 2" xfId="546"/>
    <cellStyle name="常规 2 2 2" xfId="547"/>
    <cellStyle name="常规 2 2 2 2" xfId="548"/>
    <cellStyle name="常规 2 2 2 3" xfId="549"/>
    <cellStyle name="常规 2 2 2_2017年省对市(州)税收返还和转移支付预算" xfId="550"/>
    <cellStyle name="常规 2 2 3" xfId="551"/>
    <cellStyle name="常规 2 2 4" xfId="552"/>
    <cellStyle name="常规 2 2_2017年省对市(州)税收返还和转移支付预算" xfId="553"/>
    <cellStyle name="常规 2 3" xfId="554"/>
    <cellStyle name="常规 2 3 2" xfId="555"/>
    <cellStyle name="常规 2 3 2 2" xfId="556"/>
    <cellStyle name="常规 2 3 2 3" xfId="557"/>
    <cellStyle name="常规 2 3 2_2017年省对市(州)税收返还和转移支付预算" xfId="558"/>
    <cellStyle name="常规 2 3 3" xfId="559"/>
    <cellStyle name="常规 2 3 4" xfId="560"/>
    <cellStyle name="常规 2 3 5" xfId="561"/>
    <cellStyle name="常规 2 3_2017年省对市(州)税收返还和转移支付预算" xfId="562"/>
    <cellStyle name="常规 2 4" xfId="563"/>
    <cellStyle name="常规 2 4 2" xfId="564"/>
    <cellStyle name="常规 2 4 2 2" xfId="565"/>
    <cellStyle name="常规 2 5" xfId="566"/>
    <cellStyle name="常规 2 5 2" xfId="567"/>
    <cellStyle name="常规 2 5 3" xfId="568"/>
    <cellStyle name="常规 2 5_2017年省对市(州)税收返还和转移支付预算" xfId="569"/>
    <cellStyle name="常规 2 6" xfId="570"/>
    <cellStyle name="常规 2_%84表2：2016-2018年省级部门三年滚动规划报表" xfId="571"/>
    <cellStyle name="常规 20" xfId="572"/>
    <cellStyle name="常规 20 2" xfId="573"/>
    <cellStyle name="常规 20 2 2" xfId="574"/>
    <cellStyle name="常规 20 2_2016年社保基金收支执行及2017年预算草案表" xfId="575"/>
    <cellStyle name="常规 20 3" xfId="576"/>
    <cellStyle name="常规 20 4" xfId="577"/>
    <cellStyle name="常规 20_2015年全省及省级财政收支执行及2016年预算草案表（20160120）企业处修改" xfId="578"/>
    <cellStyle name="常规 21" xfId="579"/>
    <cellStyle name="常规 21 2" xfId="580"/>
    <cellStyle name="常规 21 2 2" xfId="581"/>
    <cellStyle name="常规 21 3" xfId="582"/>
    <cellStyle name="常规 22" xfId="583"/>
    <cellStyle name="常规 22 2" xfId="584"/>
    <cellStyle name="常规 23" xfId="585"/>
    <cellStyle name="常规 24" xfId="586"/>
    <cellStyle name="常规 24 2" xfId="587"/>
    <cellStyle name="常规 25" xfId="588"/>
    <cellStyle name="常规 25 2" xfId="589"/>
    <cellStyle name="常规 25 2 2" xfId="590"/>
    <cellStyle name="常规 25 2_2016年社保基金收支执行及2017年预算草案表" xfId="591"/>
    <cellStyle name="常规 26" xfId="592"/>
    <cellStyle name="常规 26 2" xfId="593"/>
    <cellStyle name="常规 26 2 2" xfId="594"/>
    <cellStyle name="常规 26 2 2 2" xfId="595"/>
    <cellStyle name="常规 26_2016年社保基金收支执行及2017年预算草案表" xfId="596"/>
    <cellStyle name="常规 27" xfId="597"/>
    <cellStyle name="常规 27 2" xfId="598"/>
    <cellStyle name="常规 27 2 2" xfId="599"/>
    <cellStyle name="常规 27 2_2016年四川省省级一般公共预算支出执行情况表" xfId="600"/>
    <cellStyle name="常规 27 3" xfId="601"/>
    <cellStyle name="常规 27_2016年四川省省级一般公共预算支出执行情况表" xfId="602"/>
    <cellStyle name="常规 28" xfId="603"/>
    <cellStyle name="常规 28 2" xfId="604"/>
    <cellStyle name="常规 28 2 2" xfId="605"/>
    <cellStyle name="常规 28 2 3" xfId="606"/>
    <cellStyle name="常规 28_2016年社保基金收支执行及2017年预算草案表" xfId="607"/>
    <cellStyle name="常规 29" xfId="608"/>
    <cellStyle name="常规 3" xfId="609"/>
    <cellStyle name="常规 3 2" xfId="610"/>
    <cellStyle name="常规 3 2 2" xfId="611"/>
    <cellStyle name="常规 3 2 2 2" xfId="612"/>
    <cellStyle name="常规 3 2 2 3" xfId="613"/>
    <cellStyle name="常规 3 2 2_2017年省对市(州)税收返还和转移支付预算" xfId="614"/>
    <cellStyle name="常规 3 2 3" xfId="615"/>
    <cellStyle name="常规 3 2 3 2" xfId="616"/>
    <cellStyle name="常规 3 2 4" xfId="617"/>
    <cellStyle name="常规 3 2_2016年四川省省级一般公共预算支出执行情况表" xfId="618"/>
    <cellStyle name="常规 3 3" xfId="619"/>
    <cellStyle name="常规 3 3 2" xfId="620"/>
    <cellStyle name="常规 3 3 3" xfId="621"/>
    <cellStyle name="常规 3 3_2017年省对市(州)税收返还和转移支付预算" xfId="622"/>
    <cellStyle name="常规 3 4" xfId="623"/>
    <cellStyle name="常规 3_15-省级防震减灾分情况" xfId="624"/>
    <cellStyle name="常规 30" xfId="625"/>
    <cellStyle name="常规 30 2" xfId="626"/>
    <cellStyle name="常规 30 2 2" xfId="627"/>
    <cellStyle name="常规 30 2_2016年四川省省级一般公共预算支出执行情况表" xfId="628"/>
    <cellStyle name="常规 30 3" xfId="629"/>
    <cellStyle name="常规 30_2016年四川省省级一般公共预算支出执行情况表" xfId="630"/>
    <cellStyle name="常规 31" xfId="631"/>
    <cellStyle name="常规 31 2" xfId="632"/>
    <cellStyle name="常规 31_2016年社保基金收支执行及2017年预算草案表" xfId="633"/>
    <cellStyle name="常规 32" xfId="634"/>
    <cellStyle name="常规 33" xfId="635"/>
    <cellStyle name="常规 34" xfId="636"/>
    <cellStyle name="常规 35" xfId="637"/>
    <cellStyle name="常规 4" xfId="638"/>
    <cellStyle name="常规 4 2" xfId="639"/>
    <cellStyle name="常规 4 2 2" xfId="640"/>
    <cellStyle name="常规 4 2_123" xfId="641"/>
    <cellStyle name="常规 4 3" xfId="642"/>
    <cellStyle name="常规 4_123" xfId="643"/>
    <cellStyle name="常规 47" xfId="644"/>
    <cellStyle name="常规 47 2" xfId="645"/>
    <cellStyle name="常规 47 2 2" xfId="646"/>
    <cellStyle name="常规 47 2 2 2" xfId="647"/>
    <cellStyle name="常规 47 2 3" xfId="648"/>
    <cellStyle name="常规 47 3" xfId="649"/>
    <cellStyle name="常规 47 4" xfId="650"/>
    <cellStyle name="常规 47 4 2" xfId="651"/>
    <cellStyle name="常规 47 4 2 2" xfId="652"/>
    <cellStyle name="常规 48" xfId="653"/>
    <cellStyle name="常规 48 2" xfId="654"/>
    <cellStyle name="常规 48 2 2" xfId="655"/>
    <cellStyle name="常规 48 3" xfId="656"/>
    <cellStyle name="常规 5" xfId="657"/>
    <cellStyle name="常规 5 2" xfId="658"/>
    <cellStyle name="常规 5 2 2" xfId="659"/>
    <cellStyle name="常规 5 2 3" xfId="660"/>
    <cellStyle name="常规 5 2_2017年省对市(州)税收返还和转移支付预算" xfId="661"/>
    <cellStyle name="常规 5 3" xfId="662"/>
    <cellStyle name="常规 5 4" xfId="663"/>
    <cellStyle name="常规 5_2017年省对市(州)税收返还和转移支付预算" xfId="664"/>
    <cellStyle name="常规 6" xfId="665"/>
    <cellStyle name="常规 6 2" xfId="666"/>
    <cellStyle name="常规 6 2 2" xfId="667"/>
    <cellStyle name="常规 6 2 2 2" xfId="668"/>
    <cellStyle name="常规 6 2 2 3" xfId="669"/>
    <cellStyle name="常规 6 2 2_2017年省对市(州)税收返还和转移支付预算" xfId="670"/>
    <cellStyle name="常规 6 2 3" xfId="671"/>
    <cellStyle name="常规 6 2 4" xfId="672"/>
    <cellStyle name="常规 6 2_2017年省对市(州)税收返还和转移支付预算" xfId="673"/>
    <cellStyle name="常规 6 3" xfId="674"/>
    <cellStyle name="常规 6 3 2" xfId="675"/>
    <cellStyle name="常规 6 3_123" xfId="676"/>
    <cellStyle name="常规 6 4" xfId="677"/>
    <cellStyle name="常规 6_123" xfId="678"/>
    <cellStyle name="常规 7" xfId="679"/>
    <cellStyle name="常规 7 2" xfId="680"/>
    <cellStyle name="常规 7 2 2" xfId="681"/>
    <cellStyle name="常规 7 2 3" xfId="682"/>
    <cellStyle name="常规 7 2_2017年省对市(州)税收返还和转移支付预算" xfId="683"/>
    <cellStyle name="常规 7 3" xfId="684"/>
    <cellStyle name="常规 7_四川省2017年省对市（州）税收返还和转移支付分地区预算（草案）--社保处" xfId="685"/>
    <cellStyle name="常规 8" xfId="686"/>
    <cellStyle name="常规 8 2" xfId="687"/>
    <cellStyle name="常规 9" xfId="688"/>
    <cellStyle name="常规 9 2" xfId="689"/>
    <cellStyle name="常规 9 2 2" xfId="690"/>
    <cellStyle name="常规 9 2_123" xfId="691"/>
    <cellStyle name="常规 9 3" xfId="692"/>
    <cellStyle name="常规 9_123" xfId="693"/>
    <cellStyle name="常规_(陈诚修改稿)2006年全省及省级财政决算及07年预算执行情况表(A4 留底自用)" xfId="694"/>
    <cellStyle name="常规_(陈诚修改稿)2006年全省及省级财政决算及07年预算执行情况表(A4 留底自用) 2" xfId="695"/>
    <cellStyle name="常规_(陈诚修改稿)2006年全省及省级财政决算及07年预算执行情况表(A4 留底自用) 2 2 2 2" xfId="696"/>
    <cellStyle name="常规_200704(第一稿）" xfId="697"/>
    <cellStyle name="常规_2014年全省及省级财政收支执行及2015年预算草案表（20150123，自用稿）" xfId="698"/>
    <cellStyle name="常规_2015年全省及省级财政收支执行及2016年预算草案表（20160120）企业处修改" xfId="699"/>
    <cellStyle name="常规_2017年省级预算" xfId="700"/>
    <cellStyle name="常规_国有资本经营预算表样 2 2" xfId="701"/>
    <cellStyle name="常规_国资决算以及执行情况0712 2 2" xfId="702"/>
    <cellStyle name="常规_基金分析表(99.3)" xfId="703"/>
    <cellStyle name="常规_社保基金预算报人大建议表样 2" xfId="704"/>
    <cellStyle name="常规_省级科预算草案表1.14 2" xfId="705"/>
    <cellStyle name="好 2" xfId="706"/>
    <cellStyle name="好 2 2" xfId="707"/>
    <cellStyle name="好 2 2 2" xfId="708"/>
    <cellStyle name="好 2 2 3" xfId="709"/>
    <cellStyle name="好 2 2_2017年省对市(州)税收返还和转移支付预算" xfId="710"/>
    <cellStyle name="好 2 3" xfId="711"/>
    <cellStyle name="好 2_四川省2017年省对市（州）税收返还和转移支付分地区预算（草案）--社保处" xfId="712"/>
    <cellStyle name="好_%84表2：2016-2018年省级部门三年滚动规划报表" xfId="713"/>
    <cellStyle name="好_“三区”文化人才专项资金" xfId="714"/>
    <cellStyle name="好_1 2017年省对市（州）税收返还和转移支付预算分地区情况表（华侨事务补助）(1)" xfId="715"/>
    <cellStyle name="好_10 2017年省对市（州）税收返还和转移支付预算分地区情况表（寺观教堂维修补助资金）(1)" xfId="716"/>
    <cellStyle name="好_10-扶持民族地区教育发展" xfId="717"/>
    <cellStyle name="好_11 2017年省对市（州）税收返还和转移支付预算分地区情况表（基层行政单位救灾专项资金）(1)" xfId="718"/>
    <cellStyle name="好_1-12" xfId="719"/>
    <cellStyle name="好_1-12_四川省2017年省对市（州）税收返还和转移支付分地区预算（草案）--社保处" xfId="720"/>
    <cellStyle name="好_12 2017年省对市（州）税收返还和转移支付预算分地区情况表（民族地区春节慰问经费）(1)" xfId="721"/>
    <cellStyle name="好_123" xfId="722"/>
    <cellStyle name="好_13 2017年省对市（州）税收返还和转移支付预算分地区情况表（审计能力提升专项经费）(1)" xfId="723"/>
    <cellStyle name="好_14 2017年省对市（州）税收返还和转移支付预算分地区情况表（支持基层政权建设补助资金）(1)" xfId="724"/>
    <cellStyle name="好_15-省级防震减灾分情况" xfId="725"/>
    <cellStyle name="好_18 2017年省对市（州）税收返还和转移支付预算分地区情况表（全省法院系统业务经费）(1)" xfId="726"/>
    <cellStyle name="好_19 征兵经费" xfId="727"/>
    <cellStyle name="好_1-学前教育发展专项资金" xfId="728"/>
    <cellStyle name="好_1-政策性保险财政补助资金" xfId="729"/>
    <cellStyle name="好_2" xfId="730"/>
    <cellStyle name="好_2 政法转移支付" xfId="731"/>
    <cellStyle name="好_20 国防动员专项经费" xfId="732"/>
    <cellStyle name="好_2015财金互动汇总（加人行、补成都）" xfId="733"/>
    <cellStyle name="好_2015财金互动汇总（加人行、补成都） 2" xfId="734"/>
    <cellStyle name="好_2015财金互动汇总（加人行、补成都） 2 2" xfId="735"/>
    <cellStyle name="好_2015财金互动汇总（加人行、补成都） 2 2_2017年省对市(州)税收返还和转移支付预算" xfId="736"/>
    <cellStyle name="好_2015财金互动汇总（加人行、补成都） 2 3" xfId="737"/>
    <cellStyle name="好_2015财金互动汇总（加人行、补成都） 2_2017年省对市(州)税收返还和转移支付预算" xfId="738"/>
    <cellStyle name="好_2015财金互动汇总（加人行、补成都） 3" xfId="739"/>
    <cellStyle name="好_2015财金互动汇总（加人行、补成都） 3_2017年省对市(州)税收返还和转移支付预算" xfId="740"/>
    <cellStyle name="好_2015财金互动汇总（加人行、补成都） 4" xfId="741"/>
    <cellStyle name="好_2015财金互动汇总（加人行、补成都）_2017年省对市(州)税收返还和转移支付预算" xfId="742"/>
    <cellStyle name="好_2015直接融资汇总表" xfId="743"/>
    <cellStyle name="好_2015直接融资汇总表 2" xfId="744"/>
    <cellStyle name="好_2015直接融资汇总表 2 2" xfId="745"/>
    <cellStyle name="好_2015直接融资汇总表 2 2_2017年省对市(州)税收返还和转移支付预算" xfId="746"/>
    <cellStyle name="好_2015直接融资汇总表 2 3" xfId="747"/>
    <cellStyle name="好_2015直接融资汇总表 2_2017年省对市(州)税收返还和转移支付预算" xfId="748"/>
    <cellStyle name="好_2015直接融资汇总表 3" xfId="749"/>
    <cellStyle name="好_2015直接融资汇总表 3_2017年省对市(州)税收返还和转移支付预算" xfId="750"/>
    <cellStyle name="好_2015直接融资汇总表 4" xfId="751"/>
    <cellStyle name="好_2015直接融资汇总表_2017年省对市(州)税收返还和转移支付预算" xfId="752"/>
    <cellStyle name="好_2016年四川省省级一般公共预算支出执行情况表" xfId="753"/>
    <cellStyle name="好_2017年省对市(州)税收返还和转移支付预算" xfId="754"/>
    <cellStyle name="好_2017年省对市（州）税收返还和转移支付预算分地区情况表（华侨事务补助）(1)" xfId="755"/>
    <cellStyle name="好_2017年省对市（州）税收返还和转移支付预算分地区情况表（华侨事务补助）(1)_四川省2017年省对市（州）税收返还和转移支付分地区预算（草案）--社保处" xfId="756"/>
    <cellStyle name="好_21 禁毒补助经费" xfId="757"/>
    <cellStyle name="好_22 2017年省对市（州）税收返还和转移支付预算分地区情况表（交警业务经费）(1)" xfId="758"/>
    <cellStyle name="好_23 铁路护路专项经费" xfId="759"/>
    <cellStyle name="好_24 维稳经费" xfId="760"/>
    <cellStyle name="好_2-45" xfId="761"/>
    <cellStyle name="好_2-45_四川省2017年省对市（州）税收返还和转移支付分地区预算（草案）--社保处" xfId="762"/>
    <cellStyle name="好_2-46" xfId="763"/>
    <cellStyle name="好_2-46_四川省2017年省对市（州）税收返还和转移支付分地区预算（草案）--社保处" xfId="764"/>
    <cellStyle name="好_25 消防部队大型装备建设补助经费" xfId="765"/>
    <cellStyle name="好_2-50" xfId="766"/>
    <cellStyle name="好_2-50_四川省2017年省对市（州）税收返还和转移支付分地区预算（草案）--社保处" xfId="767"/>
    <cellStyle name="好_2-52" xfId="768"/>
    <cellStyle name="好_2-52_四川省2017年省对市（州）税收返还和转移支付分地区预算（草案）--社保处" xfId="769"/>
    <cellStyle name="好_2-55" xfId="770"/>
    <cellStyle name="好_2-55_四川省2017年省对市（州）税收返还和转移支付分地区预算（草案）--社保处" xfId="771"/>
    <cellStyle name="好_2-58" xfId="772"/>
    <cellStyle name="好_2-58_四川省2017年省对市（州）税收返还和转移支付分地区预算（草案）--社保处" xfId="773"/>
    <cellStyle name="好_2-59" xfId="774"/>
    <cellStyle name="好_2-59_四川省2017年省对市（州）税收返还和转移支付分地区预算（草案）--社保处" xfId="775"/>
    <cellStyle name="好_26 地方纪检监察机关办案补助专项资金" xfId="776"/>
    <cellStyle name="好_2-60" xfId="777"/>
    <cellStyle name="好_2-60_四川省2017年省对市（州）税收返还和转移支付分地区预算（草案）--社保处" xfId="778"/>
    <cellStyle name="好_2-62" xfId="779"/>
    <cellStyle name="好_2-62_四川省2017年省对市（州）税收返还和转移支付分地区预算（草案）--社保处" xfId="780"/>
    <cellStyle name="好_2-65" xfId="781"/>
    <cellStyle name="好_2-65_四川省2017年省对市（州）税收返还和转移支付分地区预算（草案）--社保处" xfId="782"/>
    <cellStyle name="好_2-67" xfId="783"/>
    <cellStyle name="好_2-67_四川省2017年省对市（州）税收返还和转移支付分地区预算（草案）--社保处" xfId="784"/>
    <cellStyle name="好_27 妇女儿童事业发展专项资金" xfId="785"/>
    <cellStyle name="好_28 基层干训机构建设补助专项资金" xfId="786"/>
    <cellStyle name="好_2-财金互动" xfId="787"/>
    <cellStyle name="好_2-义务教育经费保障机制改革" xfId="788"/>
    <cellStyle name="好_3 2017年省对市（州）税收返还和转移支付预算分地区情况表（到村任职）" xfId="789"/>
    <cellStyle name="好_3-创业担保贷款贴息及奖补" xfId="790"/>
    <cellStyle name="好_3-义务教育均衡发展专项" xfId="791"/>
    <cellStyle name="好_4" xfId="792"/>
    <cellStyle name="好_4-11" xfId="793"/>
    <cellStyle name="好_4-12" xfId="794"/>
    <cellStyle name="好_4-14" xfId="795"/>
    <cellStyle name="好_4-15" xfId="796"/>
    <cellStyle name="好_4-20" xfId="797"/>
    <cellStyle name="好_4-21" xfId="798"/>
    <cellStyle name="好_4-22" xfId="799"/>
    <cellStyle name="好_4-23" xfId="800"/>
    <cellStyle name="好_4-24" xfId="801"/>
    <cellStyle name="好_4-29" xfId="802"/>
    <cellStyle name="好_4-30" xfId="803"/>
    <cellStyle name="好_4-31" xfId="804"/>
    <cellStyle name="好_4-5" xfId="805"/>
    <cellStyle name="好_4-8" xfId="806"/>
    <cellStyle name="好_4-9" xfId="807"/>
    <cellStyle name="好_4-农村义教“营养改善计划”" xfId="808"/>
    <cellStyle name="好_5 2017年省对市（州）税收返还和转移支付预算分地区情况表（全国重点寺观教堂维修经费业生中央财政补助资金）(1)" xfId="809"/>
    <cellStyle name="好_5-农村教师周转房建设" xfId="810"/>
    <cellStyle name="好_5-中央财政统借统还外债项目资金" xfId="811"/>
    <cellStyle name="好_6" xfId="812"/>
    <cellStyle name="好_6-扶持民办教育专项" xfId="813"/>
    <cellStyle name="好_6-省级财政政府与社会资本合作项目综合补助资金" xfId="814"/>
    <cellStyle name="好_7 2017年省对市（州）税收返还和转移支付预算分地区情况表（省级旅游发展资金）(1)" xfId="815"/>
    <cellStyle name="好_7-普惠金融政府和社会资本合作以奖代补资金" xfId="816"/>
    <cellStyle name="好_7-中等职业教育发展专项经费" xfId="817"/>
    <cellStyle name="好_8 2017年省对市（州）税收返还和转移支付预算分地区情况表（民族事业发展资金）(1)" xfId="818"/>
    <cellStyle name="好_9 2017年省对市（州）税收返还和转移支付预算分地区情况表（全省工商行政管理专项经费）(1)" xfId="819"/>
    <cellStyle name="好_Sheet14" xfId="820"/>
    <cellStyle name="好_Sheet14_四川省2017年省对市（州）税收返还和转移支付分地区预算（草案）--社保处" xfId="821"/>
    <cellStyle name="好_Sheet15" xfId="822"/>
    <cellStyle name="好_Sheet15_四川省2017年省对市（州）税收返还和转移支付分地区预算（草案）--社保处" xfId="823"/>
    <cellStyle name="好_Sheet16" xfId="824"/>
    <cellStyle name="好_Sheet16_四川省2017年省对市（州）税收返还和转移支付分地区预算（草案）--社保处" xfId="825"/>
    <cellStyle name="好_Sheet18" xfId="826"/>
    <cellStyle name="好_Sheet18_四川省2017年省对市（州）税收返还和转移支付分地区预算（草案）--社保处" xfId="827"/>
    <cellStyle name="好_Sheet19" xfId="828"/>
    <cellStyle name="好_Sheet19_四川省2017年省对市（州）税收返还和转移支付分地区预算（草案）--社保处" xfId="829"/>
    <cellStyle name="好_Sheet2" xfId="830"/>
    <cellStyle name="好_Sheet20" xfId="831"/>
    <cellStyle name="好_Sheet20_四川省2017年省对市（州）税收返还和转移支付分地区预算（草案）--社保处" xfId="832"/>
    <cellStyle name="好_Sheet22" xfId="833"/>
    <cellStyle name="好_Sheet22_四川省2017年省对市（州）税收返还和转移支付分地区预算（草案）--社保处" xfId="834"/>
    <cellStyle name="好_Sheet25" xfId="835"/>
    <cellStyle name="好_Sheet25_四川省2017年省对市（州）税收返还和转移支付分地区预算（草案）--社保处" xfId="836"/>
    <cellStyle name="好_Sheet26" xfId="837"/>
    <cellStyle name="好_Sheet26_四川省2017年省对市（州）税收返还和转移支付分地区预算（草案）--社保处" xfId="838"/>
    <cellStyle name="好_Sheet27" xfId="839"/>
    <cellStyle name="好_Sheet27_四川省2017年省对市（州）税收返还和转移支付分地区预算（草案）--社保处" xfId="840"/>
    <cellStyle name="好_Sheet29" xfId="841"/>
    <cellStyle name="好_Sheet29_四川省2017年省对市（州）税收返还和转移支付分地区预算（草案）--社保处" xfId="842"/>
    <cellStyle name="好_Sheet32" xfId="843"/>
    <cellStyle name="好_Sheet32_四川省2017年省对市（州）税收返还和转移支付分地区预算（草案）--社保处" xfId="844"/>
    <cellStyle name="好_Sheet33" xfId="845"/>
    <cellStyle name="好_Sheet33_四川省2017年省对市（州）税收返还和转移支付分地区预算（草案）--社保处" xfId="846"/>
    <cellStyle name="好_Sheet7" xfId="847"/>
    <cellStyle name="好_博物馆纪念馆逐步免费开放补助资金" xfId="848"/>
    <cellStyle name="好_促进扩大信贷增量" xfId="849"/>
    <cellStyle name="好_促进扩大信贷增量 2" xfId="850"/>
    <cellStyle name="好_促进扩大信贷增量 2 2" xfId="851"/>
    <cellStyle name="好_促进扩大信贷增量 2 2_2017年省对市(州)税收返还和转移支付预算" xfId="852"/>
    <cellStyle name="好_促进扩大信贷增量 2 2_四川省2017年省对市（州）税收返还和转移支付分地区预算（草案）--社保处" xfId="853"/>
    <cellStyle name="好_促进扩大信贷增量 2 3" xfId="854"/>
    <cellStyle name="好_促进扩大信贷增量 2_2017年省对市(州)税收返还和转移支付预算" xfId="855"/>
    <cellStyle name="好_促进扩大信贷增量 2_四川省2017年省对市（州）税收返还和转移支付分地区预算（草案）--社保处" xfId="856"/>
    <cellStyle name="好_促进扩大信贷增量 3" xfId="857"/>
    <cellStyle name="好_促进扩大信贷增量 3_2017年省对市(州)税收返还和转移支付预算" xfId="858"/>
    <cellStyle name="好_促进扩大信贷增量 3_四川省2017年省对市（州）税收返还和转移支付分地区预算（草案）--社保处" xfId="859"/>
    <cellStyle name="好_促进扩大信贷增量 4" xfId="860"/>
    <cellStyle name="好_促进扩大信贷增量_2017年省对市(州)税收返还和转移支付预算" xfId="861"/>
    <cellStyle name="好_促进扩大信贷增量_四川省2017年省对市（州）税收返还和转移支付分地区预算（草案）--社保处" xfId="862"/>
    <cellStyle name="好_地方纪检监察机关办案补助专项资金" xfId="863"/>
    <cellStyle name="好_地方纪检监察机关办案补助专项资金_四川省2017年省对市（州）税收返还和转移支付分地区预算（草案）--社保处" xfId="864"/>
    <cellStyle name="好_公共文化服务体系建设" xfId="865"/>
    <cellStyle name="好_国家级非物质文化遗产保护专项资金" xfId="866"/>
    <cellStyle name="好_国家文物保护专项资金" xfId="867"/>
    <cellStyle name="好_汇总" xfId="868"/>
    <cellStyle name="好_汇总 2" xfId="869"/>
    <cellStyle name="好_汇总 2 2" xfId="870"/>
    <cellStyle name="好_汇总 2 2_2017年省对市(州)税收返还和转移支付预算" xfId="871"/>
    <cellStyle name="好_汇总 2 2_四川省2017年省对市（州）税收返还和转移支付分地区预算（草案）--社保处" xfId="872"/>
    <cellStyle name="好_汇总 2 3" xfId="873"/>
    <cellStyle name="好_汇总 2_2017年省对市(州)税收返还和转移支付预算" xfId="874"/>
    <cellStyle name="好_汇总 2_四川省2017年省对市（州）税收返还和转移支付分地区预算（草案）--社保处" xfId="875"/>
    <cellStyle name="好_汇总 3" xfId="876"/>
    <cellStyle name="好_汇总 3_2017年省对市(州)税收返还和转移支付预算" xfId="877"/>
    <cellStyle name="好_汇总 3_四川省2017年省对市（州）税收返还和转移支付分地区预算（草案）--社保处" xfId="878"/>
    <cellStyle name="好_汇总 4" xfId="879"/>
    <cellStyle name="好_汇总_2017年省对市(州)税收返还和转移支付预算" xfId="880"/>
    <cellStyle name="好_汇总_四川省2017年省对市（州）税收返还和转移支付分地区预算（草案）--社保处" xfId="881"/>
    <cellStyle name="好_科技口6-30-35" xfId="882"/>
    <cellStyle name="好_美术馆公共图书馆文化馆（站）免费开放专项资金" xfId="883"/>
    <cellStyle name="好_其他工程费用计费" xfId="884"/>
    <cellStyle name="好_其他工程费用计费_四川省2017年省对市（州）税收返还和转移支付分地区预算（草案）--社保处" xfId="885"/>
    <cellStyle name="好_少数民族文化事业发展专项资金" xfId="886"/>
    <cellStyle name="好_省级科技计划项目专项资金" xfId="887"/>
    <cellStyle name="好_省级体育专项资金" xfId="888"/>
    <cellStyle name="好_省级文化发展专项资金" xfId="889"/>
    <cellStyle name="好_省级文物保护专项资金" xfId="890"/>
    <cellStyle name="好_四川省2017年省对市（州）税收返还和转移支付分地区预算（草案）--教科文处" xfId="891"/>
    <cellStyle name="好_四川省2017年省对市（州）税收返还和转移支付分地区预算（草案）--社保处" xfId="892"/>
    <cellStyle name="好_四川省2017年省对市（州）税收返还和转移支付分地区预算（草案）--行政政法处" xfId="893"/>
    <cellStyle name="好_四川省2017年省对市（州）税收返还和转移支付分地区预算（草案）--债务金融处" xfId="894"/>
    <cellStyle name="好_体育场馆免费低收费开放补助资金" xfId="895"/>
    <cellStyle name="好_文化产业发展专项资金" xfId="896"/>
    <cellStyle name="好_宣传文化事业发展专项资金" xfId="897"/>
    <cellStyle name="好_债券贴息计算器" xfId="898"/>
    <cellStyle name="好_债券贴息计算器_四川省2017年省对市（州）税收返还和转移支付分地区预算（草案）--社保处" xfId="899"/>
    <cellStyle name="汇总 2" xfId="900"/>
    <cellStyle name="汇总 2 2" xfId="901"/>
    <cellStyle name="汇总 2 2 2" xfId="902"/>
    <cellStyle name="汇总 2 2 3" xfId="903"/>
    <cellStyle name="汇总 2 2_2017年省对市(州)税收返还和转移支付预算" xfId="904"/>
    <cellStyle name="汇总 2 3" xfId="905"/>
    <cellStyle name="计算 2" xfId="906"/>
    <cellStyle name="计算 2 2" xfId="907"/>
    <cellStyle name="计算 2 2 2" xfId="908"/>
    <cellStyle name="计算 2 2 3" xfId="909"/>
    <cellStyle name="计算 2 2_2017年省对市(州)税收返还和转移支付预算" xfId="910"/>
    <cellStyle name="计算 2 3" xfId="911"/>
    <cellStyle name="计算 2_四川省2017年省对市（州）税收返还和转移支付分地区预算（草案）--社保处" xfId="912"/>
    <cellStyle name="检查单元格 2" xfId="913"/>
    <cellStyle name="检查单元格 2 2" xfId="914"/>
    <cellStyle name="检查单元格 2 2 2" xfId="915"/>
    <cellStyle name="检查单元格 2 2 3" xfId="916"/>
    <cellStyle name="检查单元格 2 2_2017年省对市(州)税收返还和转移支付预算" xfId="917"/>
    <cellStyle name="检查单元格 2 3" xfId="918"/>
    <cellStyle name="检查单元格 2_四川省2017年省对市（州）税收返还和转移支付分地区预算（草案）--社保处" xfId="919"/>
    <cellStyle name="解释性文本 2" xfId="920"/>
    <cellStyle name="解释性文本 2 2" xfId="921"/>
    <cellStyle name="解释性文本 2 2 2" xfId="922"/>
    <cellStyle name="解释性文本 2 2 3" xfId="923"/>
    <cellStyle name="解释性文本 2 2_2017年省对市(州)税收返还和转移支付预算" xfId="924"/>
    <cellStyle name="解释性文本 2 3" xfId="925"/>
    <cellStyle name="警告文本 2" xfId="926"/>
    <cellStyle name="警告文本 2 2" xfId="927"/>
    <cellStyle name="警告文本 2 2 2" xfId="928"/>
    <cellStyle name="警告文本 2 2 3" xfId="929"/>
    <cellStyle name="警告文本 2 2_2017年省对市(州)税收返还和转移支付预算" xfId="930"/>
    <cellStyle name="警告文本 2 3" xfId="931"/>
    <cellStyle name="链接单元格 2" xfId="932"/>
    <cellStyle name="链接单元格 2 2" xfId="933"/>
    <cellStyle name="链接单元格 2 2 2" xfId="934"/>
    <cellStyle name="链接单元格 2 2 3" xfId="935"/>
    <cellStyle name="链接单元格 2 2_2017年省对市(州)税收返还和转移支付预算" xfId="936"/>
    <cellStyle name="链接单元格 2 3" xfId="937"/>
    <cellStyle name="普通_97-917" xfId="938"/>
    <cellStyle name="千分位[0]_laroux" xfId="939"/>
    <cellStyle name="千分位_97-917" xfId="940"/>
    <cellStyle name="千位[0]_ 表八" xfId="941"/>
    <cellStyle name="千位_ 表八" xfId="942"/>
    <cellStyle name="千位分隔 2" xfId="943"/>
    <cellStyle name="千位分隔 2 2" xfId="944"/>
    <cellStyle name="千位分隔 2 2 2" xfId="945"/>
    <cellStyle name="千位分隔 2 2 2 2" xfId="946"/>
    <cellStyle name="千位分隔 2 2 2 3" xfId="947"/>
    <cellStyle name="千位分隔 2 2 3" xfId="948"/>
    <cellStyle name="千位分隔 2 2 4" xfId="949"/>
    <cellStyle name="千位分隔 2 3" xfId="950"/>
    <cellStyle name="千位分隔 2 3 2" xfId="951"/>
    <cellStyle name="千位分隔 2 3 3" xfId="952"/>
    <cellStyle name="千位分隔 2 4" xfId="953"/>
    <cellStyle name="千位分隔 3" xfId="954"/>
    <cellStyle name="千位分隔 3 2" xfId="955"/>
    <cellStyle name="千位分隔 3 2 2" xfId="956"/>
    <cellStyle name="千位分隔 3 2 3" xfId="957"/>
    <cellStyle name="千位分隔 3 3" xfId="958"/>
    <cellStyle name="千位分隔 3 4" xfId="959"/>
    <cellStyle name="千位分隔 4" xfId="960"/>
    <cellStyle name="强调文字颜色 1 2" xfId="961"/>
    <cellStyle name="强调文字颜色 1 2 2" xfId="962"/>
    <cellStyle name="强调文字颜色 1 2 2 2" xfId="963"/>
    <cellStyle name="强调文字颜色 1 2 2 3" xfId="964"/>
    <cellStyle name="强调文字颜色 1 2 2_2017年省对市(州)税收返还和转移支付预算" xfId="965"/>
    <cellStyle name="强调文字颜色 1 2 3" xfId="966"/>
    <cellStyle name="强调文字颜色 1 2_四川省2017年省对市（州）税收返还和转移支付分地区预算（草案）--社保处" xfId="967"/>
    <cellStyle name="强调文字颜色 2 2" xfId="968"/>
    <cellStyle name="强调文字颜色 2 2 2" xfId="969"/>
    <cellStyle name="强调文字颜色 2 2 2 2" xfId="970"/>
    <cellStyle name="强调文字颜色 2 2 2 3" xfId="971"/>
    <cellStyle name="强调文字颜色 2 2 2_2017年省对市(州)税收返还和转移支付预算" xfId="972"/>
    <cellStyle name="强调文字颜色 2 2 3" xfId="973"/>
    <cellStyle name="强调文字颜色 2 2_四川省2017年省对市（州）税收返还和转移支付分地区预算（草案）--社保处" xfId="974"/>
    <cellStyle name="强调文字颜色 3 2" xfId="975"/>
    <cellStyle name="强调文字颜色 3 2 2" xfId="976"/>
    <cellStyle name="强调文字颜色 3 2 2 2" xfId="977"/>
    <cellStyle name="强调文字颜色 3 2 2 3" xfId="978"/>
    <cellStyle name="强调文字颜色 3 2 2_2017年省对市(州)税收返还和转移支付预算" xfId="979"/>
    <cellStyle name="强调文字颜色 3 2 3" xfId="980"/>
    <cellStyle name="强调文字颜色 3 2_四川省2017年省对市（州）税收返还和转移支付分地区预算（草案）--社保处" xfId="981"/>
    <cellStyle name="强调文字颜色 4 2" xfId="982"/>
    <cellStyle name="强调文字颜色 4 2 2" xfId="983"/>
    <cellStyle name="强调文字颜色 4 2 2 2" xfId="984"/>
    <cellStyle name="强调文字颜色 4 2 2 3" xfId="985"/>
    <cellStyle name="强调文字颜色 4 2 2_2017年省对市(州)税收返还和转移支付预算" xfId="986"/>
    <cellStyle name="强调文字颜色 4 2 3" xfId="987"/>
    <cellStyle name="强调文字颜色 4 2_四川省2017年省对市（州）税收返还和转移支付分地区预算（草案）--社保处" xfId="988"/>
    <cellStyle name="强调文字颜色 5 2" xfId="989"/>
    <cellStyle name="强调文字颜色 5 2 2" xfId="990"/>
    <cellStyle name="强调文字颜色 5 2 2 2" xfId="991"/>
    <cellStyle name="强调文字颜色 5 2 2 3" xfId="992"/>
    <cellStyle name="强调文字颜色 5 2 2_2017年省对市(州)税收返还和转移支付预算" xfId="993"/>
    <cellStyle name="强调文字颜色 5 2 3" xfId="994"/>
    <cellStyle name="强调文字颜色 5 2_四川省2017年省对市（州）税收返还和转移支付分地区预算（草案）--社保处" xfId="995"/>
    <cellStyle name="强调文字颜色 6 2" xfId="996"/>
    <cellStyle name="强调文字颜色 6 2 2" xfId="997"/>
    <cellStyle name="强调文字颜色 6 2 2 2" xfId="998"/>
    <cellStyle name="强调文字颜色 6 2 2 3" xfId="999"/>
    <cellStyle name="强调文字颜色 6 2 2_2017年省对市(州)税收返还和转移支付预算" xfId="1000"/>
    <cellStyle name="强调文字颜色 6 2 3" xfId="1001"/>
    <cellStyle name="强调文字颜色 6 2_四川省2017年省对市（州）税收返还和转移支付分地区预算（草案）--社保处" xfId="1002"/>
    <cellStyle name="适中 2" xfId="1003"/>
    <cellStyle name="适中 2 2" xfId="1004"/>
    <cellStyle name="适中 2 2 2" xfId="1005"/>
    <cellStyle name="适中 2 2 3" xfId="1006"/>
    <cellStyle name="适中 2 2_2017年省对市(州)税收返还和转移支付预算" xfId="1007"/>
    <cellStyle name="适中 2 3" xfId="1008"/>
    <cellStyle name="适中 2_四川省2017年省对市（州）税收返还和转移支付分地区预算（草案）--社保处" xfId="1009"/>
    <cellStyle name="输出 2" xfId="1010"/>
    <cellStyle name="输出 2 2" xfId="1011"/>
    <cellStyle name="输出 2 2 2" xfId="1012"/>
    <cellStyle name="输出 2 2 3" xfId="1013"/>
    <cellStyle name="输出 2 2_2017年省对市(州)税收返还和转移支付预算" xfId="1014"/>
    <cellStyle name="输出 2 3" xfId="1015"/>
    <cellStyle name="输出 2_四川省2017年省对市（州）税收返还和转移支付分地区预算（草案）--社保处" xfId="1016"/>
    <cellStyle name="输入 2" xfId="1017"/>
    <cellStyle name="输入 2 2" xfId="1018"/>
    <cellStyle name="输入 2 2 2" xfId="1019"/>
    <cellStyle name="输入 2 2 3" xfId="1020"/>
    <cellStyle name="输入 2 2_2017年省对市(州)税收返还和转移支付预算" xfId="1021"/>
    <cellStyle name="输入 2 3" xfId="1022"/>
    <cellStyle name="输入 2_四川省2017年省对市（州）税收返还和转移支付分地区预算（草案）--社保处" xfId="1023"/>
    <cellStyle name="未定义" xfId="1024"/>
    <cellStyle name="样式 1" xfId="1025"/>
    <cellStyle name="样式 1 2" xfId="1026"/>
    <cellStyle name="样式 1_2017年省对市(州)税收返还和转移支付预算" xfId="1027"/>
    <cellStyle name="注释 2" xfId="1028"/>
    <cellStyle name="注释 2 2" xfId="1029"/>
    <cellStyle name="注释 2 2 2" xfId="1030"/>
    <cellStyle name="注释 2 2 3" xfId="1031"/>
    <cellStyle name="注释 2 2_四川省2017年省对市（州）税收返还和转移支付分地区预算（草案）--社保处" xfId="1032"/>
    <cellStyle name="注释 2 3" xfId="1033"/>
    <cellStyle name="注释 2_四川省2017年省对市（州）税收返还和转移支付分地区预算（草案）--社保处" xfId="103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orary%20Internet%20Files\Content.IE5\N57021IT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wner\&#26700;&#38754;\&#30416;&#36793;&#21382;&#24180;&#20915;&#31639;\&#30416;&#36793;0\&#30416;&#36793;2017&#24635;&#20915;&#3163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C6">
            <v>375</v>
          </cell>
          <cell r="P6">
            <v>12931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0"/>
  <sheetViews>
    <sheetView tabSelected="1" zoomScaleNormal="55" zoomScaleSheetLayoutView="100" workbookViewId="0">
      <selection activeCell="D7" sqref="D7"/>
    </sheetView>
  </sheetViews>
  <sheetFormatPr defaultRowHeight="19.5" customHeight="1"/>
  <cols>
    <col min="1" max="1" width="45.375" customWidth="1"/>
    <col min="2" max="4" width="15" style="174" customWidth="1"/>
  </cols>
  <sheetData>
    <row r="1" spans="1:4" ht="33" customHeight="1">
      <c r="A1" s="1"/>
      <c r="B1" s="173"/>
      <c r="C1" s="173"/>
    </row>
    <row r="2" spans="1:4" ht="49.5" customHeight="1">
      <c r="A2" s="222" t="s">
        <v>1365</v>
      </c>
      <c r="B2" s="222"/>
      <c r="C2" s="222"/>
      <c r="D2" s="222"/>
    </row>
    <row r="3" spans="1:4" ht="26.25" customHeight="1">
      <c r="A3" s="2"/>
      <c r="B3" s="175"/>
      <c r="C3" s="175"/>
      <c r="D3" s="176" t="s">
        <v>102</v>
      </c>
    </row>
    <row r="4" spans="1:4" ht="38.450000000000003" customHeight="1">
      <c r="A4" s="3" t="s">
        <v>1136</v>
      </c>
      <c r="B4" s="3" t="s">
        <v>1306</v>
      </c>
      <c r="C4" s="3" t="s">
        <v>1307</v>
      </c>
      <c r="D4" s="3" t="s">
        <v>1308</v>
      </c>
    </row>
    <row r="5" spans="1:4" ht="38.450000000000003" customHeight="1">
      <c r="A5" s="4" t="s">
        <v>1137</v>
      </c>
      <c r="B5" s="8">
        <v>43800</v>
      </c>
      <c r="C5" s="8">
        <v>45140</v>
      </c>
      <c r="D5" s="177">
        <f>SUM(D6:D21)</f>
        <v>45140</v>
      </c>
    </row>
    <row r="6" spans="1:4" ht="38.450000000000003" customHeight="1">
      <c r="A6" s="5" t="s">
        <v>1138</v>
      </c>
      <c r="B6" s="178">
        <v>17000</v>
      </c>
      <c r="C6" s="178">
        <v>24275</v>
      </c>
      <c r="D6" s="179">
        <v>24275</v>
      </c>
    </row>
    <row r="7" spans="1:4" ht="38.450000000000003" customHeight="1">
      <c r="A7" s="5" t="s">
        <v>1139</v>
      </c>
      <c r="B7" s="178"/>
      <c r="C7" s="178">
        <v>57</v>
      </c>
      <c r="D7" s="179">
        <v>57</v>
      </c>
    </row>
    <row r="8" spans="1:4" ht="38.450000000000003" customHeight="1">
      <c r="A8" s="5" t="s">
        <v>1140</v>
      </c>
      <c r="B8" s="178">
        <v>5000</v>
      </c>
      <c r="C8" s="178">
        <v>8134</v>
      </c>
      <c r="D8" s="179">
        <v>8134</v>
      </c>
    </row>
    <row r="9" spans="1:4" ht="38.450000000000003" customHeight="1">
      <c r="A9" s="5" t="s">
        <v>1141</v>
      </c>
      <c r="B9" s="178"/>
      <c r="C9" s="178"/>
      <c r="D9" s="179"/>
    </row>
    <row r="10" spans="1:4" ht="38.450000000000003" customHeight="1">
      <c r="A10" s="5" t="s">
        <v>1142</v>
      </c>
      <c r="B10" s="178">
        <v>5400</v>
      </c>
      <c r="C10" s="178">
        <v>1339</v>
      </c>
      <c r="D10" s="179">
        <v>1339</v>
      </c>
    </row>
    <row r="11" spans="1:4" ht="38.450000000000003" customHeight="1">
      <c r="A11" s="5" t="s">
        <v>1143</v>
      </c>
      <c r="B11" s="178">
        <v>6000</v>
      </c>
      <c r="C11" s="178">
        <v>5461</v>
      </c>
      <c r="D11" s="179">
        <v>5461</v>
      </c>
    </row>
    <row r="12" spans="1:4" ht="38.450000000000003" customHeight="1">
      <c r="A12" s="5" t="s">
        <v>1144</v>
      </c>
      <c r="B12" s="178">
        <v>1600</v>
      </c>
      <c r="C12" s="178">
        <v>1386</v>
      </c>
      <c r="D12" s="179">
        <v>1386</v>
      </c>
    </row>
    <row r="13" spans="1:4" ht="38.450000000000003" customHeight="1">
      <c r="A13" s="5" t="s">
        <v>1145</v>
      </c>
      <c r="B13" s="178">
        <v>1400</v>
      </c>
      <c r="C13" s="178">
        <v>784</v>
      </c>
      <c r="D13" s="179">
        <v>784</v>
      </c>
    </row>
    <row r="14" spans="1:4" ht="38.450000000000003" customHeight="1">
      <c r="A14" s="5" t="s">
        <v>1146</v>
      </c>
      <c r="B14" s="178">
        <v>1300</v>
      </c>
      <c r="C14" s="178">
        <v>460</v>
      </c>
      <c r="D14" s="179">
        <v>460</v>
      </c>
    </row>
    <row r="15" spans="1:4" ht="38.450000000000003" customHeight="1">
      <c r="A15" s="5" t="s">
        <v>1147</v>
      </c>
      <c r="B15" s="178">
        <v>1200</v>
      </c>
      <c r="C15" s="178">
        <v>1670</v>
      </c>
      <c r="D15" s="179">
        <v>1670</v>
      </c>
    </row>
    <row r="16" spans="1:4" ht="38.450000000000003" customHeight="1">
      <c r="A16" s="5" t="s">
        <v>1148</v>
      </c>
      <c r="B16" s="178">
        <v>500</v>
      </c>
      <c r="C16" s="178">
        <v>112</v>
      </c>
      <c r="D16" s="179">
        <v>112</v>
      </c>
    </row>
    <row r="17" spans="1:4" ht="38.450000000000003" customHeight="1">
      <c r="A17" s="5" t="s">
        <v>1149</v>
      </c>
      <c r="B17" s="178">
        <v>1000</v>
      </c>
      <c r="C17" s="178">
        <v>755</v>
      </c>
      <c r="D17" s="179">
        <v>755</v>
      </c>
    </row>
    <row r="18" spans="1:4" ht="38.450000000000003" customHeight="1">
      <c r="A18" s="5" t="s">
        <v>1150</v>
      </c>
      <c r="B18" s="178">
        <v>500</v>
      </c>
      <c r="C18" s="178">
        <v>77</v>
      </c>
      <c r="D18" s="179">
        <v>77</v>
      </c>
    </row>
    <row r="19" spans="1:4" ht="38.450000000000003" customHeight="1">
      <c r="A19" s="5" t="s">
        <v>1151</v>
      </c>
      <c r="B19" s="178">
        <v>900</v>
      </c>
      <c r="C19" s="178">
        <v>180</v>
      </c>
      <c r="D19" s="179">
        <v>180</v>
      </c>
    </row>
    <row r="20" spans="1:4" ht="38.450000000000003" customHeight="1">
      <c r="A20" s="5" t="s">
        <v>1152</v>
      </c>
      <c r="B20" s="178">
        <v>2000</v>
      </c>
      <c r="C20" s="178">
        <v>450</v>
      </c>
      <c r="D20" s="179">
        <v>450</v>
      </c>
    </row>
    <row r="21" spans="1:4" ht="38.450000000000003" customHeight="1">
      <c r="A21" s="5" t="s">
        <v>1153</v>
      </c>
      <c r="B21" s="178"/>
      <c r="C21" s="178"/>
      <c r="D21" s="179"/>
    </row>
    <row r="22" spans="1:4" ht="38.450000000000003" customHeight="1">
      <c r="A22" s="4" t="s">
        <v>1154</v>
      </c>
      <c r="B22" s="8">
        <v>5022</v>
      </c>
      <c r="C22" s="8">
        <v>6348</v>
      </c>
      <c r="D22" s="177">
        <f>SUM(D23:D29)</f>
        <v>6348</v>
      </c>
    </row>
    <row r="23" spans="1:4" ht="38.450000000000003" customHeight="1">
      <c r="A23" s="5" t="s">
        <v>1155</v>
      </c>
      <c r="B23" s="178">
        <v>1850</v>
      </c>
      <c r="C23" s="178">
        <v>2600</v>
      </c>
      <c r="D23" s="179">
        <v>2600</v>
      </c>
    </row>
    <row r="24" spans="1:4" ht="38.450000000000003" customHeight="1">
      <c r="A24" s="5" t="s">
        <v>1156</v>
      </c>
      <c r="B24" s="178">
        <v>350</v>
      </c>
      <c r="C24" s="178">
        <v>849</v>
      </c>
      <c r="D24" s="179">
        <v>849</v>
      </c>
    </row>
    <row r="25" spans="1:4" ht="38.450000000000003" customHeight="1">
      <c r="A25" s="5" t="s">
        <v>1157</v>
      </c>
      <c r="B25" s="178">
        <v>800</v>
      </c>
      <c r="C25" s="178">
        <v>576</v>
      </c>
      <c r="D25" s="179">
        <v>576</v>
      </c>
    </row>
    <row r="26" spans="1:4" ht="38.450000000000003" customHeight="1">
      <c r="A26" s="5" t="s">
        <v>1158</v>
      </c>
      <c r="B26" s="178"/>
      <c r="C26" s="178"/>
      <c r="D26" s="179"/>
    </row>
    <row r="27" spans="1:4" ht="38.450000000000003" customHeight="1">
      <c r="A27" s="6" t="s">
        <v>1159</v>
      </c>
      <c r="B27" s="180" t="s">
        <v>346</v>
      </c>
      <c r="C27" s="180" t="s">
        <v>347</v>
      </c>
      <c r="D27" s="179">
        <v>1724</v>
      </c>
    </row>
    <row r="28" spans="1:4" ht="38.450000000000003" customHeight="1">
      <c r="A28" s="7" t="s">
        <v>1160</v>
      </c>
      <c r="B28" s="181">
        <v>22</v>
      </c>
      <c r="C28" s="181">
        <v>106</v>
      </c>
      <c r="D28" s="179">
        <v>106</v>
      </c>
    </row>
    <row r="29" spans="1:4" ht="38.450000000000003" customHeight="1">
      <c r="A29" s="5" t="s">
        <v>1161</v>
      </c>
      <c r="B29" s="178"/>
      <c r="C29" s="178">
        <v>493</v>
      </c>
      <c r="D29" s="179">
        <v>493</v>
      </c>
    </row>
    <row r="30" spans="1:4" ht="38.450000000000003" customHeight="1">
      <c r="A30" s="8" t="s">
        <v>1162</v>
      </c>
      <c r="B30" s="177">
        <f>B5+B22</f>
        <v>48822</v>
      </c>
      <c r="C30" s="177">
        <f>C5+C22</f>
        <v>51488</v>
      </c>
      <c r="D30" s="177">
        <f>D5+D22</f>
        <v>51488</v>
      </c>
    </row>
  </sheetData>
  <mergeCells count="1">
    <mergeCell ref="A2:D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65" firstPageNumber="126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workbookViewId="0">
      <selection activeCell="D13" sqref="D13"/>
    </sheetView>
  </sheetViews>
  <sheetFormatPr defaultColWidth="26" defaultRowHeight="13.5"/>
  <cols>
    <col min="1" max="1" width="26" style="61"/>
    <col min="2" max="2" width="23.5" style="68" customWidth="1"/>
    <col min="3" max="3" width="33.5" style="61" customWidth="1"/>
    <col min="4" max="4" width="20.125" style="68" customWidth="1"/>
    <col min="5" max="16384" width="26" style="61"/>
  </cols>
  <sheetData>
    <row r="1" spans="1:7" s="15" customFormat="1" ht="39" customHeight="1">
      <c r="A1" s="58"/>
      <c r="B1" s="59"/>
      <c r="C1" s="59"/>
      <c r="D1" s="60"/>
    </row>
    <row r="2" spans="1:7" ht="55.15" customHeight="1">
      <c r="A2" s="229" t="s">
        <v>1762</v>
      </c>
      <c r="B2" s="229"/>
      <c r="C2" s="229"/>
      <c r="D2" s="229"/>
    </row>
    <row r="3" spans="1:7" s="66" customFormat="1" ht="33" customHeight="1">
      <c r="A3" s="62"/>
      <c r="B3" s="63"/>
      <c r="C3" s="64"/>
      <c r="D3" s="65" t="s">
        <v>1236</v>
      </c>
    </row>
    <row r="4" spans="1:7" ht="21.75" customHeight="1">
      <c r="A4" s="167" t="s">
        <v>998</v>
      </c>
      <c r="B4" s="167" t="s">
        <v>837</v>
      </c>
      <c r="C4" s="167" t="s">
        <v>998</v>
      </c>
      <c r="D4" s="167" t="s">
        <v>837</v>
      </c>
    </row>
    <row r="5" spans="1:7" ht="21.75" customHeight="1">
      <c r="A5" s="168" t="s">
        <v>1237</v>
      </c>
      <c r="B5" s="169">
        <f>[4]L06!C6</f>
        <v>375</v>
      </c>
      <c r="C5" s="168" t="s">
        <v>1238</v>
      </c>
      <c r="D5" s="169">
        <f>[4]L06!P6</f>
        <v>12931</v>
      </c>
    </row>
    <row r="6" spans="1:7" ht="21.75" customHeight="1">
      <c r="A6" s="168" t="s">
        <v>838</v>
      </c>
      <c r="B6" s="169">
        <v>4987</v>
      </c>
      <c r="C6" s="168" t="s">
        <v>839</v>
      </c>
      <c r="D6" s="169"/>
    </row>
    <row r="7" spans="1:7" ht="21.75" customHeight="1">
      <c r="A7" s="168" t="s">
        <v>840</v>
      </c>
      <c r="B7" s="169"/>
      <c r="C7" s="168" t="s">
        <v>841</v>
      </c>
      <c r="D7" s="169"/>
    </row>
    <row r="8" spans="1:7" ht="21.75" customHeight="1">
      <c r="A8" s="168" t="s">
        <v>842</v>
      </c>
      <c r="B8" s="169"/>
      <c r="C8" s="168"/>
      <c r="D8" s="163"/>
    </row>
    <row r="9" spans="1:7" ht="21.75" customHeight="1">
      <c r="A9" s="168" t="s">
        <v>843</v>
      </c>
      <c r="B9" s="169">
        <v>243</v>
      </c>
      <c r="C9" s="168"/>
      <c r="D9" s="163"/>
    </row>
    <row r="10" spans="1:7" ht="21.75" customHeight="1">
      <c r="A10" s="168" t="s">
        <v>844</v>
      </c>
      <c r="B10" s="169">
        <f>B11+B12+B13</f>
        <v>7</v>
      </c>
      <c r="C10" s="168" t="s">
        <v>845</v>
      </c>
      <c r="D10" s="169">
        <v>71</v>
      </c>
    </row>
    <row r="11" spans="1:7" ht="21.75" customHeight="1">
      <c r="A11" s="168" t="s">
        <v>846</v>
      </c>
      <c r="B11" s="169"/>
      <c r="C11" s="168"/>
      <c r="D11" s="163"/>
    </row>
    <row r="12" spans="1:7" ht="21.75" customHeight="1">
      <c r="A12" s="168" t="s">
        <v>847</v>
      </c>
      <c r="B12" s="169"/>
      <c r="C12" s="168"/>
      <c r="D12" s="163"/>
    </row>
    <row r="13" spans="1:7" ht="21.75" customHeight="1">
      <c r="A13" s="168" t="s">
        <v>848</v>
      </c>
      <c r="B13" s="169">
        <v>7</v>
      </c>
      <c r="C13" s="168"/>
      <c r="D13" s="163"/>
      <c r="E13" s="67"/>
      <c r="F13" s="67"/>
      <c r="G13" s="67"/>
    </row>
    <row r="14" spans="1:7" ht="21.75" customHeight="1">
      <c r="A14" s="168" t="s">
        <v>1089</v>
      </c>
      <c r="B14" s="169"/>
      <c r="C14" s="168" t="s">
        <v>1090</v>
      </c>
      <c r="D14" s="169"/>
    </row>
    <row r="15" spans="1:7" ht="21.75" customHeight="1">
      <c r="A15" s="168" t="s">
        <v>1091</v>
      </c>
      <c r="B15" s="169"/>
      <c r="C15" s="168" t="s">
        <v>849</v>
      </c>
      <c r="D15" s="169"/>
    </row>
    <row r="16" spans="1:7" ht="21.75" customHeight="1">
      <c r="A16" s="168" t="s">
        <v>850</v>
      </c>
      <c r="B16" s="169"/>
      <c r="C16" s="168"/>
      <c r="D16" s="163"/>
    </row>
    <row r="17" spans="1:4" ht="21.75" customHeight="1">
      <c r="A17" s="168" t="s">
        <v>1102</v>
      </c>
      <c r="B17" s="169">
        <f>B18</f>
        <v>7440</v>
      </c>
      <c r="C17" s="168" t="s">
        <v>1103</v>
      </c>
      <c r="D17" s="169"/>
    </row>
    <row r="18" spans="1:4" ht="21.75" customHeight="1">
      <c r="A18" s="168" t="s">
        <v>851</v>
      </c>
      <c r="B18" s="169">
        <v>7440</v>
      </c>
      <c r="C18" s="168"/>
      <c r="D18" s="163"/>
    </row>
    <row r="19" spans="1:4" ht="21.75" customHeight="1">
      <c r="A19" s="168" t="s">
        <v>852</v>
      </c>
      <c r="B19" s="169"/>
      <c r="C19" s="168" t="s">
        <v>853</v>
      </c>
      <c r="D19" s="169"/>
    </row>
    <row r="20" spans="1:4" ht="21.75" customHeight="1">
      <c r="A20" s="168" t="s">
        <v>854</v>
      </c>
      <c r="B20" s="169"/>
      <c r="C20" s="168" t="s">
        <v>855</v>
      </c>
      <c r="D20" s="169"/>
    </row>
    <row r="21" spans="1:4" ht="21.75" customHeight="1">
      <c r="A21" s="168"/>
      <c r="B21" s="163"/>
      <c r="C21" s="168" t="s">
        <v>856</v>
      </c>
      <c r="D21" s="169"/>
    </row>
    <row r="22" spans="1:4" ht="21.75" customHeight="1">
      <c r="A22" s="168"/>
      <c r="B22" s="163"/>
      <c r="C22" s="168" t="s">
        <v>857</v>
      </c>
      <c r="D22" s="169">
        <f>B23-D5-D6-D7-D10-D14-D17-D19-D20-D21</f>
        <v>50</v>
      </c>
    </row>
    <row r="23" spans="1:4" ht="21.75" customHeight="1">
      <c r="A23" s="163" t="s">
        <v>858</v>
      </c>
      <c r="B23" s="169">
        <f>SUM(B5:B10,B14,B17,B19:B20)</f>
        <v>13052</v>
      </c>
      <c r="C23" s="163" t="s">
        <v>859</v>
      </c>
      <c r="D23" s="169">
        <f>SUM(D5:D7,D10,D14,D17,D19:D22)</f>
        <v>13052</v>
      </c>
    </row>
  </sheetData>
  <mergeCells count="1">
    <mergeCell ref="A2:D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9" firstPageNumber="126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4"/>
  <sheetViews>
    <sheetView workbookViewId="0">
      <selection activeCell="B21" sqref="B21"/>
    </sheetView>
  </sheetViews>
  <sheetFormatPr defaultColWidth="39.25" defaultRowHeight="14.25"/>
  <cols>
    <col min="1" max="1" width="59" style="69" customWidth="1"/>
    <col min="2" max="2" width="42" style="69" customWidth="1"/>
    <col min="3" max="16384" width="39.25" style="69"/>
  </cols>
  <sheetData>
    <row r="1" spans="1:2" ht="24.6" customHeight="1">
      <c r="A1" s="118" t="s">
        <v>1359</v>
      </c>
    </row>
    <row r="2" spans="1:2" ht="39.6" customHeight="1">
      <c r="A2" s="230" t="s">
        <v>1763</v>
      </c>
      <c r="B2" s="231"/>
    </row>
    <row r="3" spans="1:2">
      <c r="A3" s="70"/>
      <c r="B3" s="71" t="s">
        <v>1166</v>
      </c>
    </row>
    <row r="4" spans="1:2" ht="36.6" customHeight="1">
      <c r="A4" s="72" t="s">
        <v>1244</v>
      </c>
      <c r="B4" s="119" t="s">
        <v>1311</v>
      </c>
    </row>
    <row r="5" spans="1:2" ht="23.25" customHeight="1">
      <c r="A5" s="73" t="s">
        <v>1239</v>
      </c>
      <c r="B5" s="209">
        <v>4198</v>
      </c>
    </row>
    <row r="6" spans="1:2" ht="23.25" customHeight="1">
      <c r="A6" s="74" t="s">
        <v>1245</v>
      </c>
      <c r="B6" s="210"/>
    </row>
    <row r="7" spans="1:2" ht="23.25" customHeight="1">
      <c r="A7" s="74" t="s">
        <v>1246</v>
      </c>
      <c r="B7" s="211">
        <v>8</v>
      </c>
    </row>
    <row r="8" spans="1:2" ht="23.25" customHeight="1">
      <c r="A8" s="74" t="s">
        <v>1247</v>
      </c>
      <c r="B8" s="211"/>
    </row>
    <row r="9" spans="1:2" ht="23.25" customHeight="1">
      <c r="A9" s="74" t="s">
        <v>1261</v>
      </c>
      <c r="B9" s="210"/>
    </row>
    <row r="10" spans="1:2" ht="23.25" customHeight="1">
      <c r="A10" s="74" t="s">
        <v>1248</v>
      </c>
      <c r="B10" s="210"/>
    </row>
    <row r="11" spans="1:2" ht="23.25" customHeight="1">
      <c r="A11" s="74" t="s">
        <v>1249</v>
      </c>
      <c r="B11" s="210"/>
    </row>
    <row r="12" spans="1:2" ht="23.25" customHeight="1">
      <c r="A12" s="74" t="s">
        <v>1250</v>
      </c>
      <c r="B12" s="210"/>
    </row>
    <row r="13" spans="1:2" ht="23.25" customHeight="1">
      <c r="A13" s="75" t="s">
        <v>1251</v>
      </c>
      <c r="B13" s="211">
        <v>623</v>
      </c>
    </row>
    <row r="14" spans="1:2" ht="23.25" customHeight="1">
      <c r="A14" s="75" t="s">
        <v>1252</v>
      </c>
      <c r="B14" s="211"/>
    </row>
    <row r="15" spans="1:2" ht="23.25" customHeight="1">
      <c r="A15" s="75" t="s">
        <v>1253</v>
      </c>
      <c r="B15" s="212">
        <v>2256</v>
      </c>
    </row>
    <row r="16" spans="1:2" ht="23.25" customHeight="1">
      <c r="A16" s="75" t="s">
        <v>1254</v>
      </c>
      <c r="B16" s="211"/>
    </row>
    <row r="17" spans="1:2" ht="23.25" customHeight="1">
      <c r="A17" s="75" t="s">
        <v>1262</v>
      </c>
      <c r="B17" s="211"/>
    </row>
    <row r="18" spans="1:2" ht="23.25" customHeight="1">
      <c r="A18" s="75" t="s">
        <v>1255</v>
      </c>
      <c r="B18" s="210"/>
    </row>
    <row r="19" spans="1:2" ht="23.25" customHeight="1">
      <c r="A19" s="75" t="s">
        <v>1256</v>
      </c>
      <c r="B19" s="211"/>
    </row>
    <row r="20" spans="1:2" ht="23.25" customHeight="1">
      <c r="A20" s="75" t="s">
        <v>1257</v>
      </c>
      <c r="B20" s="210"/>
    </row>
    <row r="21" spans="1:2" ht="23.25" customHeight="1">
      <c r="A21" s="75" t="s">
        <v>1258</v>
      </c>
      <c r="B21" s="210"/>
    </row>
    <row r="22" spans="1:2" ht="23.25" customHeight="1">
      <c r="A22" s="75" t="s">
        <v>1259</v>
      </c>
      <c r="B22" s="211">
        <v>177</v>
      </c>
    </row>
    <row r="23" spans="1:2" ht="23.25" customHeight="1">
      <c r="A23" s="75" t="s">
        <v>1263</v>
      </c>
      <c r="B23" s="211"/>
    </row>
    <row r="24" spans="1:2" ht="23.25" customHeight="1">
      <c r="A24" s="75" t="s">
        <v>1260</v>
      </c>
      <c r="B24" s="211">
        <v>1134</v>
      </c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2" firstPageNumber="126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4"/>
  <sheetViews>
    <sheetView zoomScaleNormal="70" workbookViewId="0">
      <selection activeCell="B10" sqref="B10"/>
    </sheetView>
  </sheetViews>
  <sheetFormatPr defaultColWidth="48.375" defaultRowHeight="13.5"/>
  <cols>
    <col min="1" max="16384" width="48.375" style="27"/>
  </cols>
  <sheetData>
    <row r="1" spans="1:2" ht="34.9" customHeight="1">
      <c r="A1" s="25" t="s">
        <v>1360</v>
      </c>
      <c r="B1" s="26"/>
    </row>
    <row r="2" spans="1:2" ht="52.9" customHeight="1">
      <c r="A2" s="226" t="s">
        <v>1764</v>
      </c>
      <c r="B2" s="226"/>
    </row>
    <row r="3" spans="1:2" ht="31.15" customHeight="1">
      <c r="A3" s="28"/>
      <c r="B3" s="29" t="s">
        <v>1206</v>
      </c>
    </row>
    <row r="4" spans="1:2" ht="31.5" customHeight="1">
      <c r="A4" s="30" t="s">
        <v>1264</v>
      </c>
      <c r="B4" s="30" t="s">
        <v>1265</v>
      </c>
    </row>
    <row r="5" spans="1:2" ht="31.5" customHeight="1">
      <c r="A5" s="31" t="s">
        <v>0</v>
      </c>
      <c r="B5" s="32"/>
    </row>
    <row r="6" spans="1:2" ht="31.5" customHeight="1">
      <c r="A6" s="31" t="s">
        <v>1</v>
      </c>
      <c r="B6" s="32">
        <v>0.74399999999999999</v>
      </c>
    </row>
    <row r="7" spans="1:2" ht="31.5" customHeight="1">
      <c r="A7" s="31" t="s">
        <v>2</v>
      </c>
      <c r="B7" s="32"/>
    </row>
    <row r="8" spans="1:2" ht="31.5" customHeight="1">
      <c r="A8" s="33" t="s">
        <v>1266</v>
      </c>
      <c r="B8" s="34"/>
    </row>
    <row r="9" spans="1:2" ht="31.5" customHeight="1">
      <c r="A9" s="31" t="s">
        <v>3</v>
      </c>
      <c r="B9" s="35">
        <v>0.74399999999999999</v>
      </c>
    </row>
    <row r="10" spans="1:2" ht="14.25">
      <c r="A10" s="36" t="s">
        <v>1267</v>
      </c>
      <c r="B10" s="37"/>
    </row>
    <row r="11" spans="1:2" ht="14.25">
      <c r="A11" s="38"/>
      <c r="B11" s="37"/>
    </row>
    <row r="12" spans="1:2" ht="14.25">
      <c r="A12" s="39"/>
      <c r="B12" s="37"/>
    </row>
    <row r="13" spans="1:2">
      <c r="A13" s="26"/>
      <c r="B13" s="26"/>
    </row>
    <row r="14" spans="1:2">
      <c r="A14" s="26"/>
      <c r="B14" s="26"/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6" firstPageNumber="126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51"/>
  <sheetViews>
    <sheetView workbookViewId="0">
      <selection activeCell="C19" sqref="C19"/>
    </sheetView>
  </sheetViews>
  <sheetFormatPr defaultColWidth="47.625" defaultRowHeight="13.5"/>
  <cols>
    <col min="1" max="1" width="47.625" style="26"/>
    <col min="2" max="2" width="42.5" style="26" customWidth="1"/>
    <col min="3" max="16384" width="47.625" style="27"/>
  </cols>
  <sheetData>
    <row r="1" spans="1:2" ht="28.9" customHeight="1">
      <c r="A1" s="40"/>
    </row>
    <row r="2" spans="1:2" ht="22.5">
      <c r="A2" s="227" t="s">
        <v>4</v>
      </c>
      <c r="B2" s="227"/>
    </row>
    <row r="3" spans="1:2" ht="31.9" customHeight="1">
      <c r="A3" s="41" t="s">
        <v>1211</v>
      </c>
      <c r="B3" s="42" t="s">
        <v>1212</v>
      </c>
    </row>
    <row r="4" spans="1:2" ht="22.5" customHeight="1">
      <c r="A4" s="43" t="s">
        <v>1213</v>
      </c>
      <c r="B4" s="43" t="s">
        <v>1214</v>
      </c>
    </row>
    <row r="5" spans="1:2" ht="22.5" customHeight="1">
      <c r="A5" s="47" t="s">
        <v>1758</v>
      </c>
      <c r="B5" s="213">
        <v>0.74399999999999999</v>
      </c>
    </row>
    <row r="6" spans="1:2" ht="22.5" customHeight="1">
      <c r="A6" s="47" t="s">
        <v>1216</v>
      </c>
      <c r="B6" s="213"/>
    </row>
    <row r="7" spans="1:2" ht="22.5" customHeight="1">
      <c r="A7" s="47" t="s">
        <v>1216</v>
      </c>
      <c r="B7" s="213"/>
    </row>
    <row r="8" spans="1:2" ht="22.5" customHeight="1">
      <c r="A8" s="47" t="s">
        <v>1216</v>
      </c>
      <c r="B8" s="213"/>
    </row>
    <row r="9" spans="1:2" ht="22.5" customHeight="1">
      <c r="A9" s="47" t="s">
        <v>1216</v>
      </c>
      <c r="B9" s="213"/>
    </row>
    <row r="10" spans="1:2" ht="22.5" customHeight="1">
      <c r="A10" s="47" t="s">
        <v>1216</v>
      </c>
      <c r="B10" s="213"/>
    </row>
    <row r="11" spans="1:2" ht="22.5" customHeight="1">
      <c r="A11" s="47" t="s">
        <v>1216</v>
      </c>
      <c r="B11" s="213"/>
    </row>
    <row r="12" spans="1:2" ht="22.5" customHeight="1">
      <c r="A12" s="47" t="s">
        <v>1216</v>
      </c>
      <c r="B12" s="213"/>
    </row>
    <row r="13" spans="1:2" ht="22.5" customHeight="1">
      <c r="A13" s="47" t="s">
        <v>1216</v>
      </c>
      <c r="B13" s="213"/>
    </row>
    <row r="14" spans="1:2" ht="22.5" customHeight="1">
      <c r="A14" s="47" t="s">
        <v>1216</v>
      </c>
      <c r="B14" s="213"/>
    </row>
    <row r="15" spans="1:2" ht="22.5" customHeight="1">
      <c r="A15" s="47" t="s">
        <v>1216</v>
      </c>
      <c r="B15" s="213"/>
    </row>
    <row r="16" spans="1:2" ht="22.5" customHeight="1">
      <c r="A16" s="47" t="s">
        <v>1216</v>
      </c>
      <c r="B16" s="213"/>
    </row>
    <row r="17" spans="1:2" ht="22.5" customHeight="1">
      <c r="A17" s="47" t="s">
        <v>1216</v>
      </c>
      <c r="B17" s="213"/>
    </row>
    <row r="18" spans="1:2" ht="22.5" customHeight="1">
      <c r="A18" s="47" t="s">
        <v>1216</v>
      </c>
      <c r="B18" s="213"/>
    </row>
    <row r="19" spans="1:2" ht="22.5" customHeight="1">
      <c r="A19" s="47" t="s">
        <v>1216</v>
      </c>
      <c r="B19" s="213"/>
    </row>
    <row r="20" spans="1:2" ht="22.5" customHeight="1">
      <c r="A20" s="47" t="s">
        <v>1216</v>
      </c>
      <c r="B20" s="213"/>
    </row>
    <row r="21" spans="1:2" ht="22.5" customHeight="1">
      <c r="A21" s="47" t="s">
        <v>1216</v>
      </c>
      <c r="B21" s="213"/>
    </row>
    <row r="22" spans="1:2" ht="22.5" customHeight="1">
      <c r="A22" s="47" t="s">
        <v>1216</v>
      </c>
      <c r="B22" s="213"/>
    </row>
    <row r="23" spans="1:2" ht="22.5" customHeight="1">
      <c r="A23" s="47" t="s">
        <v>1216</v>
      </c>
      <c r="B23" s="213"/>
    </row>
    <row r="24" spans="1:2" ht="22.5" customHeight="1">
      <c r="A24" s="47" t="s">
        <v>1216</v>
      </c>
      <c r="B24" s="213"/>
    </row>
    <row r="25" spans="1:2" ht="22.5" customHeight="1">
      <c r="A25" s="47" t="s">
        <v>1216</v>
      </c>
      <c r="B25" s="213"/>
    </row>
    <row r="26" spans="1:2" ht="22.5" customHeight="1">
      <c r="A26" s="47" t="s">
        <v>1216</v>
      </c>
      <c r="B26" s="213"/>
    </row>
    <row r="27" spans="1:2" ht="22.5" customHeight="1">
      <c r="A27" s="45" t="s">
        <v>1215</v>
      </c>
      <c r="B27" s="214"/>
    </row>
    <row r="28" spans="1:2" ht="22.5" customHeight="1"/>
    <row r="29" spans="1:2" ht="22.5" customHeight="1"/>
    <row r="30" spans="1:2" ht="22.5" customHeight="1"/>
    <row r="31" spans="1:2" ht="22.5" customHeight="1"/>
    <row r="32" spans="1:2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26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zoomScaleNormal="55" workbookViewId="0">
      <selection activeCell="E14" sqref="E14"/>
    </sheetView>
  </sheetViews>
  <sheetFormatPr defaultColWidth="28.5" defaultRowHeight="14.25"/>
  <cols>
    <col min="1" max="1" width="52.25" style="78" customWidth="1"/>
    <col min="2" max="2" width="34.625" style="78" customWidth="1"/>
    <col min="3" max="3" width="31.25" style="78" customWidth="1"/>
    <col min="4" max="4" width="23" style="78" customWidth="1"/>
    <col min="5" max="16384" width="28.5" style="78"/>
  </cols>
  <sheetData>
    <row r="1" spans="1:4" ht="27" customHeight="1">
      <c r="A1" s="120"/>
    </row>
    <row r="2" spans="1:4" ht="25.5">
      <c r="A2" s="232" t="s">
        <v>5</v>
      </c>
      <c r="B2" s="232"/>
      <c r="C2" s="232"/>
      <c r="D2" s="232"/>
    </row>
    <row r="3" spans="1:4" ht="31.15" customHeight="1">
      <c r="A3" s="79"/>
      <c r="B3" s="89"/>
    </row>
    <row r="4" spans="1:4" ht="23.25" customHeight="1">
      <c r="A4" s="80" t="s">
        <v>1268</v>
      </c>
      <c r="B4" s="3" t="s">
        <v>1306</v>
      </c>
      <c r="C4" s="3" t="s">
        <v>1307</v>
      </c>
      <c r="D4" s="3" t="s">
        <v>1308</v>
      </c>
    </row>
    <row r="5" spans="1:4" ht="23.25" customHeight="1">
      <c r="A5" s="81" t="s">
        <v>1269</v>
      </c>
      <c r="B5" s="82"/>
      <c r="C5" s="121"/>
      <c r="D5" s="121"/>
    </row>
    <row r="6" spans="1:4" s="85" customFormat="1" ht="23.25" customHeight="1">
      <c r="A6" s="83" t="s">
        <v>1270</v>
      </c>
      <c r="B6" s="84"/>
      <c r="C6" s="123"/>
      <c r="D6" s="123"/>
    </row>
    <row r="7" spans="1:4" ht="23.25" customHeight="1">
      <c r="A7" s="83" t="s">
        <v>1271</v>
      </c>
      <c r="B7" s="84"/>
      <c r="C7" s="122"/>
      <c r="D7" s="122"/>
    </row>
    <row r="8" spans="1:4" ht="23.25" customHeight="1">
      <c r="A8" s="83" t="s">
        <v>1272</v>
      </c>
      <c r="B8" s="84"/>
      <c r="C8" s="122"/>
      <c r="D8" s="122"/>
    </row>
    <row r="9" spans="1:4" ht="23.25" customHeight="1">
      <c r="A9" s="83" t="s">
        <v>1273</v>
      </c>
      <c r="B9" s="84"/>
      <c r="C9" s="122"/>
      <c r="D9" s="122"/>
    </row>
    <row r="10" spans="1:4" ht="23.25" customHeight="1">
      <c r="A10" s="83" t="s">
        <v>1274</v>
      </c>
      <c r="B10" s="84"/>
      <c r="C10" s="122"/>
      <c r="D10" s="122"/>
    </row>
    <row r="11" spans="1:4" ht="23.25" customHeight="1">
      <c r="A11" s="83" t="s">
        <v>1275</v>
      </c>
      <c r="B11" s="84"/>
      <c r="C11" s="122"/>
      <c r="D11" s="122"/>
    </row>
    <row r="12" spans="1:4" ht="23.25" customHeight="1">
      <c r="A12" s="86" t="s">
        <v>1276</v>
      </c>
      <c r="B12" s="84"/>
      <c r="C12" s="122"/>
      <c r="D12" s="122"/>
    </row>
    <row r="13" spans="1:4" ht="23.25" customHeight="1">
      <c r="A13" s="83" t="s">
        <v>1277</v>
      </c>
      <c r="B13" s="84"/>
      <c r="C13" s="122"/>
      <c r="D13" s="122"/>
    </row>
    <row r="14" spans="1:4" ht="23.25" customHeight="1">
      <c r="A14" s="81" t="s">
        <v>1278</v>
      </c>
      <c r="B14" s="82"/>
      <c r="C14" s="122"/>
      <c r="D14" s="122"/>
    </row>
    <row r="15" spans="1:4" ht="23.25" customHeight="1">
      <c r="A15" s="83" t="s">
        <v>1279</v>
      </c>
      <c r="B15" s="84"/>
      <c r="C15" s="122"/>
      <c r="D15" s="122"/>
    </row>
    <row r="16" spans="1:4" ht="23.25" customHeight="1">
      <c r="A16" s="83" t="s">
        <v>1280</v>
      </c>
      <c r="B16" s="84"/>
      <c r="C16" s="122"/>
      <c r="D16" s="122"/>
    </row>
    <row r="17" spans="1:4" ht="23.25" customHeight="1">
      <c r="A17" s="81" t="s">
        <v>1281</v>
      </c>
      <c r="B17" s="82"/>
      <c r="C17" s="122"/>
      <c r="D17" s="122"/>
    </row>
    <row r="18" spans="1:4" ht="23.25" customHeight="1">
      <c r="A18" s="83" t="s">
        <v>1282</v>
      </c>
      <c r="B18" s="84"/>
      <c r="C18" s="122"/>
      <c r="D18" s="122"/>
    </row>
    <row r="19" spans="1:4" ht="23.25" customHeight="1">
      <c r="A19" s="87"/>
      <c r="B19" s="84"/>
      <c r="C19" s="122"/>
      <c r="D19" s="122"/>
    </row>
    <row r="20" spans="1:4" ht="23.25" customHeight="1">
      <c r="A20" s="88" t="s">
        <v>860</v>
      </c>
      <c r="B20" s="82"/>
      <c r="C20" s="122">
        <v>100</v>
      </c>
      <c r="D20" s="122">
        <v>100</v>
      </c>
    </row>
    <row r="21" spans="1:4" ht="23.25" customHeight="1">
      <c r="A21" s="88" t="s">
        <v>1283</v>
      </c>
      <c r="B21" s="82"/>
      <c r="C21" s="122"/>
      <c r="D21" s="122"/>
    </row>
    <row r="22" spans="1:4" ht="23.25" customHeight="1">
      <c r="A22" s="88" t="s">
        <v>1284</v>
      </c>
      <c r="B22" s="82"/>
      <c r="C22" s="122"/>
      <c r="D22" s="122"/>
    </row>
  </sheetData>
  <mergeCells count="1">
    <mergeCell ref="A2:D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57" firstPageNumber="126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2"/>
  <sheetViews>
    <sheetView zoomScaleNormal="70" workbookViewId="0">
      <selection activeCell="D16" sqref="D16"/>
    </sheetView>
  </sheetViews>
  <sheetFormatPr defaultColWidth="23.25" defaultRowHeight="14.25"/>
  <cols>
    <col min="1" max="1" width="55.625" style="90" customWidth="1"/>
    <col min="2" max="2" width="36.625" style="90" customWidth="1"/>
    <col min="3" max="16384" width="23.25" style="90"/>
  </cols>
  <sheetData>
    <row r="1" spans="1:4" ht="22.15" customHeight="1">
      <c r="A1" s="120" t="s">
        <v>1361</v>
      </c>
    </row>
    <row r="2" spans="1:4" ht="30.6" customHeight="1">
      <c r="A2" s="232" t="s">
        <v>6</v>
      </c>
      <c r="B2" s="232"/>
      <c r="C2" s="232"/>
      <c r="D2" s="232"/>
    </row>
    <row r="3" spans="1:4" ht="34.15" customHeight="1">
      <c r="A3" s="91"/>
      <c r="B3" s="105"/>
    </row>
    <row r="4" spans="1:4" ht="22.5" customHeight="1">
      <c r="A4" s="92" t="s">
        <v>1285</v>
      </c>
      <c r="B4" s="3" t="s">
        <v>1306</v>
      </c>
      <c r="C4" s="3" t="s">
        <v>1307</v>
      </c>
      <c r="D4" s="3" t="s">
        <v>1308</v>
      </c>
    </row>
    <row r="5" spans="1:4" s="95" customFormat="1" ht="22.5" customHeight="1">
      <c r="A5" s="93" t="s">
        <v>1286</v>
      </c>
      <c r="B5" s="94"/>
      <c r="C5" s="124"/>
      <c r="D5" s="124"/>
    </row>
    <row r="6" spans="1:4" s="95" customFormat="1" ht="22.5" customHeight="1">
      <c r="A6" s="96" t="s">
        <v>1287</v>
      </c>
      <c r="B6" s="97"/>
      <c r="C6" s="124"/>
      <c r="D6" s="124"/>
    </row>
    <row r="7" spans="1:4" s="95" customFormat="1" ht="22.5" customHeight="1">
      <c r="A7" s="96" t="s">
        <v>1288</v>
      </c>
      <c r="B7" s="97"/>
      <c r="C7" s="124"/>
      <c r="D7" s="124"/>
    </row>
    <row r="8" spans="1:4" s="95" customFormat="1" ht="22.5" customHeight="1">
      <c r="A8" s="77" t="s">
        <v>1289</v>
      </c>
      <c r="B8" s="97"/>
      <c r="C8" s="124"/>
      <c r="D8" s="124"/>
    </row>
    <row r="9" spans="1:4" s="95" customFormat="1" ht="22.5" customHeight="1">
      <c r="A9" s="96" t="s">
        <v>1290</v>
      </c>
      <c r="B9" s="97"/>
      <c r="C9" s="124"/>
      <c r="D9" s="124"/>
    </row>
    <row r="10" spans="1:4" s="95" customFormat="1" ht="22.5" customHeight="1">
      <c r="A10" s="96" t="s">
        <v>1291</v>
      </c>
      <c r="B10" s="97"/>
      <c r="C10" s="124"/>
      <c r="D10" s="124"/>
    </row>
    <row r="11" spans="1:4" s="85" customFormat="1" ht="22.5" customHeight="1">
      <c r="A11" s="96" t="s">
        <v>1292</v>
      </c>
      <c r="B11" s="97"/>
      <c r="C11" s="123"/>
      <c r="D11" s="123"/>
    </row>
    <row r="12" spans="1:4" s="78" customFormat="1" ht="22.5" customHeight="1">
      <c r="A12" s="96" t="s">
        <v>1293</v>
      </c>
      <c r="B12" s="97"/>
      <c r="C12" s="122"/>
      <c r="D12" s="122"/>
    </row>
    <row r="13" spans="1:4" s="85" customFormat="1" ht="22.5" customHeight="1">
      <c r="A13" s="93" t="s">
        <v>1294</v>
      </c>
      <c r="B13" s="94"/>
      <c r="C13" s="123"/>
      <c r="D13" s="123"/>
    </row>
    <row r="14" spans="1:4" s="85" customFormat="1" ht="22.5" customHeight="1">
      <c r="A14" s="96" t="s">
        <v>1295</v>
      </c>
      <c r="B14" s="97"/>
      <c r="C14" s="123"/>
      <c r="D14" s="123"/>
    </row>
    <row r="15" spans="1:4" s="85" customFormat="1" ht="22.5" customHeight="1">
      <c r="A15" s="96" t="s">
        <v>1296</v>
      </c>
      <c r="B15" s="97"/>
      <c r="C15" s="123"/>
      <c r="D15" s="123"/>
    </row>
    <row r="16" spans="1:4" s="78" customFormat="1" ht="22.5" customHeight="1">
      <c r="A16" s="96" t="s">
        <v>1297</v>
      </c>
      <c r="B16" s="97"/>
      <c r="C16" s="122"/>
      <c r="D16" s="122">
        <v>100</v>
      </c>
    </row>
    <row r="17" spans="1:4" s="85" customFormat="1" ht="22.5" customHeight="1">
      <c r="A17" s="96" t="s">
        <v>1298</v>
      </c>
      <c r="B17" s="97"/>
      <c r="C17" s="123"/>
      <c r="D17" s="123">
        <v>100</v>
      </c>
    </row>
    <row r="18" spans="1:4" s="85" customFormat="1" ht="22.5" customHeight="1">
      <c r="A18" s="96"/>
      <c r="B18" s="97"/>
      <c r="C18" s="123"/>
      <c r="D18" s="123"/>
    </row>
    <row r="19" spans="1:4" s="85" customFormat="1" ht="22.5" customHeight="1">
      <c r="A19" s="98" t="s">
        <v>1299</v>
      </c>
      <c r="B19" s="94"/>
      <c r="C19" s="123"/>
      <c r="D19" s="123"/>
    </row>
    <row r="20" spans="1:4" s="85" customFormat="1" ht="22.5" customHeight="1">
      <c r="A20" s="98" t="s">
        <v>1300</v>
      </c>
      <c r="B20" s="94"/>
      <c r="C20" s="123"/>
      <c r="D20" s="123"/>
    </row>
    <row r="21" spans="1:4" s="85" customFormat="1">
      <c r="A21" s="78"/>
      <c r="B21" s="99"/>
    </row>
    <row r="22" spans="1:4" s="85" customFormat="1">
      <c r="A22" s="78"/>
      <c r="B22" s="99"/>
    </row>
    <row r="23" spans="1:4" s="85" customFormat="1">
      <c r="A23" s="78"/>
      <c r="B23" s="99"/>
    </row>
    <row r="24" spans="1:4" s="85" customFormat="1">
      <c r="A24" s="78"/>
      <c r="B24" s="99"/>
    </row>
    <row r="25" spans="1:4" s="85" customFormat="1">
      <c r="A25" s="78"/>
      <c r="B25" s="99"/>
    </row>
    <row r="26" spans="1:4" s="85" customFormat="1">
      <c r="A26" s="78"/>
      <c r="B26" s="99"/>
    </row>
    <row r="27" spans="1:4" s="78" customFormat="1">
      <c r="B27" s="100"/>
    </row>
    <row r="28" spans="1:4" s="85" customFormat="1">
      <c r="A28" s="78"/>
      <c r="B28" s="100"/>
    </row>
    <row r="29" spans="1:4" s="85" customFormat="1">
      <c r="A29" s="78"/>
      <c r="B29" s="100"/>
    </row>
    <row r="30" spans="1:4" s="78" customFormat="1">
      <c r="B30" s="100"/>
    </row>
    <row r="31" spans="1:4" s="85" customFormat="1">
      <c r="A31" s="78"/>
      <c r="B31" s="100"/>
    </row>
    <row r="32" spans="1:4" s="85" customFormat="1">
      <c r="A32" s="78"/>
      <c r="B32" s="100"/>
    </row>
    <row r="33" spans="1:2" s="85" customFormat="1">
      <c r="A33" s="78"/>
      <c r="B33" s="100"/>
    </row>
    <row r="34" spans="1:2" s="78" customFormat="1">
      <c r="B34" s="99"/>
    </row>
    <row r="35" spans="1:2" s="85" customFormat="1">
      <c r="A35" s="78"/>
      <c r="B35" s="99"/>
    </row>
    <row r="36" spans="1:2" s="85" customFormat="1">
      <c r="A36" s="78"/>
      <c r="B36" s="99"/>
    </row>
    <row r="37" spans="1:2" s="78" customFormat="1" ht="15.75">
      <c r="A37" s="101"/>
      <c r="B37" s="99"/>
    </row>
    <row r="38" spans="1:2" s="78" customFormat="1">
      <c r="B38" s="99"/>
    </row>
    <row r="39" spans="1:2" s="78" customFormat="1">
      <c r="B39" s="99"/>
    </row>
    <row r="40" spans="1:2" s="85" customFormat="1">
      <c r="A40" s="78"/>
      <c r="B40" s="99"/>
    </row>
    <row r="41" spans="1:2" s="85" customFormat="1">
      <c r="A41" s="78"/>
      <c r="B41" s="99"/>
    </row>
    <row r="42" spans="1:2" s="85" customFormat="1">
      <c r="A42" s="78"/>
      <c r="B42" s="99"/>
    </row>
    <row r="43" spans="1:2">
      <c r="A43" s="102"/>
      <c r="B43" s="103"/>
    </row>
    <row r="44" spans="1:2">
      <c r="B44" s="103"/>
    </row>
    <row r="45" spans="1:2">
      <c r="B45" s="104"/>
    </row>
    <row r="46" spans="1:2">
      <c r="B46" s="104"/>
    </row>
    <row r="47" spans="1:2">
      <c r="B47" s="103"/>
    </row>
    <row r="48" spans="1:2">
      <c r="B48" s="104"/>
    </row>
    <row r="49" spans="1:2">
      <c r="A49" s="102"/>
      <c r="B49" s="103"/>
    </row>
    <row r="50" spans="1:2">
      <c r="B50" s="103"/>
    </row>
    <row r="51" spans="1:2">
      <c r="B51" s="104"/>
    </row>
    <row r="52" spans="1:2">
      <c r="B52" s="104"/>
    </row>
  </sheetData>
  <mergeCells count="1">
    <mergeCell ref="A2:D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57" firstPageNumber="126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showZeros="0" zoomScaleNormal="55" workbookViewId="0">
      <pane xSplit="1" ySplit="4" topLeftCell="B23" activePane="bottomRight" state="frozen"/>
      <selection activeCell="C7" sqref="C7"/>
      <selection pane="topRight" activeCell="C7" sqref="C7"/>
      <selection pane="bottomLeft" activeCell="C7" sqref="C7"/>
      <selection pane="bottomRight" activeCell="C26" sqref="C26"/>
    </sheetView>
  </sheetViews>
  <sheetFormatPr defaultColWidth="10" defaultRowHeight="14.25"/>
  <cols>
    <col min="1" max="1" width="47.125" style="126" customWidth="1"/>
    <col min="2" max="5" width="14.5" style="126" customWidth="1"/>
    <col min="6" max="6" width="38" style="126" customWidth="1"/>
    <col min="7" max="16384" width="10" style="126"/>
  </cols>
  <sheetData>
    <row r="1" spans="1:6" s="15" customFormat="1" ht="30.75" customHeight="1">
      <c r="A1" s="125"/>
      <c r="B1" s="125"/>
      <c r="C1" s="14"/>
      <c r="D1" s="14"/>
    </row>
    <row r="2" spans="1:6" ht="33" customHeight="1">
      <c r="A2" s="233" t="s">
        <v>13</v>
      </c>
      <c r="B2" s="233"/>
      <c r="C2" s="233"/>
      <c r="D2" s="233"/>
      <c r="E2" s="233"/>
      <c r="F2" s="233"/>
    </row>
    <row r="3" spans="1:6" ht="26.25" customHeight="1">
      <c r="E3" s="234" t="s">
        <v>1312</v>
      </c>
      <c r="F3" s="234"/>
    </row>
    <row r="4" spans="1:6" ht="68.25" customHeight="1">
      <c r="A4" s="127" t="s">
        <v>1313</v>
      </c>
      <c r="B4" s="127" t="s">
        <v>1314</v>
      </c>
      <c r="C4" s="128" t="s">
        <v>1346</v>
      </c>
      <c r="D4" s="128" t="s">
        <v>1310</v>
      </c>
      <c r="E4" s="129" t="s">
        <v>1329</v>
      </c>
      <c r="F4" s="129" t="s">
        <v>1315</v>
      </c>
    </row>
    <row r="5" spans="1:6" ht="39.950000000000003" customHeight="1">
      <c r="A5" s="130" t="s">
        <v>1301</v>
      </c>
      <c r="B5" s="131"/>
      <c r="C5" s="131"/>
      <c r="D5" s="131"/>
      <c r="E5" s="135"/>
      <c r="F5" s="132"/>
    </row>
    <row r="6" spans="1:6" ht="39.950000000000003" customHeight="1">
      <c r="A6" s="133" t="s">
        <v>1316</v>
      </c>
      <c r="B6" s="134"/>
      <c r="C6" s="134"/>
      <c r="D6" s="136"/>
      <c r="E6" s="137"/>
      <c r="F6" s="132"/>
    </row>
    <row r="7" spans="1:6" ht="39.950000000000003" customHeight="1">
      <c r="A7" s="133" t="s">
        <v>1317</v>
      </c>
      <c r="B7" s="134"/>
      <c r="C7" s="134"/>
      <c r="D7" s="136"/>
      <c r="E7" s="137"/>
      <c r="F7" s="132"/>
    </row>
    <row r="8" spans="1:6" ht="39.950000000000003" customHeight="1">
      <c r="A8" s="133" t="s">
        <v>1318</v>
      </c>
      <c r="B8" s="134"/>
      <c r="C8" s="134"/>
      <c r="D8" s="136"/>
      <c r="E8" s="137"/>
      <c r="F8" s="132"/>
    </row>
    <row r="9" spans="1:6" ht="39.950000000000003" customHeight="1">
      <c r="A9" s="130" t="s">
        <v>1319</v>
      </c>
      <c r="B9" s="131"/>
      <c r="C9" s="131"/>
      <c r="D9" s="131"/>
      <c r="E9" s="135"/>
      <c r="F9" s="132"/>
    </row>
    <row r="10" spans="1:6" ht="39.950000000000003" customHeight="1">
      <c r="A10" s="133" t="s">
        <v>1316</v>
      </c>
      <c r="B10" s="134"/>
      <c r="C10" s="134"/>
      <c r="D10" s="136"/>
      <c r="E10" s="137"/>
      <c r="F10" s="132"/>
    </row>
    <row r="11" spans="1:6" ht="39.950000000000003" customHeight="1">
      <c r="A11" s="133" t="s">
        <v>1317</v>
      </c>
      <c r="B11" s="134"/>
      <c r="C11" s="134"/>
      <c r="D11" s="136"/>
      <c r="E11" s="137"/>
      <c r="F11" s="132"/>
    </row>
    <row r="12" spans="1:6" ht="39.950000000000003" customHeight="1">
      <c r="A12" s="133" t="s">
        <v>1318</v>
      </c>
      <c r="B12" s="134"/>
      <c r="C12" s="134"/>
      <c r="D12" s="136"/>
      <c r="E12" s="137"/>
      <c r="F12" s="132"/>
    </row>
    <row r="13" spans="1:6" ht="39.950000000000003" customHeight="1">
      <c r="A13" s="130" t="s">
        <v>1320</v>
      </c>
      <c r="B13" s="131"/>
      <c r="C13" s="131"/>
      <c r="D13" s="131"/>
      <c r="E13" s="135"/>
      <c r="F13" s="138"/>
    </row>
    <row r="14" spans="1:6" ht="39.950000000000003" customHeight="1">
      <c r="A14" s="133" t="s">
        <v>1321</v>
      </c>
      <c r="B14" s="134"/>
      <c r="C14" s="134"/>
      <c r="D14" s="136"/>
      <c r="E14" s="137"/>
      <c r="F14" s="138"/>
    </row>
    <row r="15" spans="1:6" ht="39.950000000000003" customHeight="1">
      <c r="A15" s="133" t="s">
        <v>1322</v>
      </c>
      <c r="B15" s="134"/>
      <c r="C15" s="134"/>
      <c r="D15" s="136"/>
      <c r="E15" s="137"/>
      <c r="F15" s="138"/>
    </row>
    <row r="16" spans="1:6" ht="39.950000000000003" customHeight="1">
      <c r="A16" s="133" t="s">
        <v>1323</v>
      </c>
      <c r="B16" s="134"/>
      <c r="C16" s="134"/>
      <c r="D16" s="136"/>
      <c r="E16" s="137"/>
      <c r="F16" s="138"/>
    </row>
    <row r="17" spans="1:6" ht="39.950000000000003" customHeight="1">
      <c r="A17" s="133" t="s">
        <v>1347</v>
      </c>
      <c r="B17" s="134"/>
      <c r="C17" s="134"/>
      <c r="D17" s="136"/>
      <c r="E17" s="137"/>
      <c r="F17" s="138"/>
    </row>
    <row r="18" spans="1:6" ht="39.950000000000003" customHeight="1">
      <c r="A18" s="130" t="s">
        <v>1324</v>
      </c>
      <c r="B18" s="131"/>
      <c r="C18" s="131"/>
      <c r="D18" s="131"/>
      <c r="E18" s="135"/>
      <c r="F18" s="132"/>
    </row>
    <row r="19" spans="1:6" ht="39.950000000000003" customHeight="1">
      <c r="A19" s="133" t="s">
        <v>1325</v>
      </c>
      <c r="B19" s="134"/>
      <c r="C19" s="134"/>
      <c r="D19" s="136"/>
      <c r="E19" s="137"/>
      <c r="F19" s="132"/>
    </row>
    <row r="20" spans="1:6" ht="39.950000000000003" customHeight="1">
      <c r="A20" s="133" t="s">
        <v>1326</v>
      </c>
      <c r="B20" s="134"/>
      <c r="C20" s="134"/>
      <c r="D20" s="136"/>
      <c r="E20" s="137"/>
      <c r="F20" s="132"/>
    </row>
    <row r="21" spans="1:6" ht="39.950000000000003" customHeight="1">
      <c r="A21" s="133" t="s">
        <v>1327</v>
      </c>
      <c r="B21" s="134"/>
      <c r="C21" s="134"/>
      <c r="D21" s="136"/>
      <c r="E21" s="137"/>
      <c r="F21" s="132"/>
    </row>
    <row r="22" spans="1:6" ht="39.950000000000003" customHeight="1">
      <c r="A22" s="130" t="s">
        <v>1328</v>
      </c>
      <c r="B22" s="131"/>
      <c r="C22" s="131"/>
      <c r="D22" s="131"/>
      <c r="E22" s="135"/>
      <c r="F22" s="138"/>
    </row>
    <row r="23" spans="1:6" ht="39.950000000000003" customHeight="1">
      <c r="A23" s="133" t="s">
        <v>1348</v>
      </c>
      <c r="B23" s="134"/>
      <c r="C23" s="134"/>
      <c r="D23" s="136"/>
      <c r="E23" s="137"/>
      <c r="F23" s="132"/>
    </row>
    <row r="24" spans="1:6" ht="39.950000000000003" customHeight="1">
      <c r="A24" s="133" t="s">
        <v>1349</v>
      </c>
      <c r="B24" s="134"/>
      <c r="C24" s="134"/>
      <c r="D24" s="136"/>
      <c r="E24" s="137"/>
      <c r="F24" s="138"/>
    </row>
    <row r="25" spans="1:6" ht="39.950000000000003" customHeight="1">
      <c r="A25" s="133" t="s">
        <v>1350</v>
      </c>
      <c r="B25" s="134"/>
      <c r="C25" s="134"/>
      <c r="D25" s="139"/>
      <c r="E25" s="137"/>
      <c r="F25" s="138"/>
    </row>
    <row r="26" spans="1:6" ht="39.950000000000003" customHeight="1">
      <c r="A26" s="133" t="s">
        <v>1347</v>
      </c>
      <c r="B26" s="140"/>
      <c r="C26" s="140"/>
      <c r="D26" s="139"/>
      <c r="E26" s="137"/>
      <c r="F26" s="138"/>
    </row>
    <row r="27" spans="1:6" ht="39.950000000000003" customHeight="1">
      <c r="A27" s="128" t="s">
        <v>1351</v>
      </c>
      <c r="B27" s="131"/>
      <c r="C27" s="131"/>
      <c r="D27" s="131"/>
      <c r="E27" s="135"/>
      <c r="F27" s="138"/>
    </row>
    <row r="28" spans="1:6" ht="35.25" customHeight="1">
      <c r="A28" s="221" t="s">
        <v>14</v>
      </c>
    </row>
  </sheetData>
  <mergeCells count="2">
    <mergeCell ref="A2:F2"/>
    <mergeCell ref="E3:F3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63" firstPageNumber="126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showZeros="0" topLeftCell="A25" zoomScaleNormal="55" workbookViewId="0">
      <selection activeCell="A30" sqref="A30"/>
    </sheetView>
  </sheetViews>
  <sheetFormatPr defaultColWidth="10" defaultRowHeight="14.25"/>
  <cols>
    <col min="1" max="1" width="45.125" style="126" customWidth="1"/>
    <col min="2" max="5" width="14.625" style="126" customWidth="1"/>
    <col min="6" max="6" width="39.875" style="126" customWidth="1"/>
    <col min="7" max="16384" width="10" style="126"/>
  </cols>
  <sheetData>
    <row r="1" spans="1:6" s="15" customFormat="1" ht="30.75" customHeight="1">
      <c r="A1" s="125" t="s">
        <v>1362</v>
      </c>
      <c r="B1" s="125"/>
      <c r="C1" s="14"/>
      <c r="D1" s="14"/>
    </row>
    <row r="2" spans="1:6" ht="33" customHeight="1">
      <c r="A2" s="233" t="s">
        <v>1358</v>
      </c>
      <c r="B2" s="233"/>
      <c r="C2" s="233"/>
      <c r="D2" s="233"/>
      <c r="E2" s="233"/>
      <c r="F2" s="233"/>
    </row>
    <row r="3" spans="1:6" ht="26.25" customHeight="1">
      <c r="E3" s="234" t="s">
        <v>1312</v>
      </c>
      <c r="F3" s="234"/>
    </row>
    <row r="4" spans="1:6" ht="53.25" customHeight="1">
      <c r="A4" s="127" t="s">
        <v>1313</v>
      </c>
      <c r="B4" s="127" t="s">
        <v>1352</v>
      </c>
      <c r="C4" s="128" t="s">
        <v>1346</v>
      </c>
      <c r="D4" s="128" t="s">
        <v>1310</v>
      </c>
      <c r="E4" s="129" t="s">
        <v>1329</v>
      </c>
      <c r="F4" s="129" t="s">
        <v>1315</v>
      </c>
    </row>
    <row r="5" spans="1:6" ht="39.950000000000003" customHeight="1">
      <c r="A5" s="130" t="s">
        <v>1330</v>
      </c>
      <c r="B5" s="131"/>
      <c r="C5" s="131"/>
      <c r="D5" s="131"/>
      <c r="E5" s="135"/>
      <c r="F5" s="132"/>
    </row>
    <row r="6" spans="1:6" ht="39.950000000000003" customHeight="1">
      <c r="A6" s="133" t="s">
        <v>1331</v>
      </c>
      <c r="B6" s="134"/>
      <c r="C6" s="134"/>
      <c r="D6" s="136"/>
      <c r="E6" s="137"/>
      <c r="F6" s="132"/>
    </row>
    <row r="7" spans="1:6" ht="39.950000000000003" customHeight="1">
      <c r="A7" s="133" t="s">
        <v>1332</v>
      </c>
      <c r="B7" s="134"/>
      <c r="C7" s="134"/>
      <c r="D7" s="136"/>
      <c r="E7" s="137"/>
      <c r="F7" s="132"/>
    </row>
    <row r="8" spans="1:6" ht="39.950000000000003" customHeight="1">
      <c r="A8" s="133" t="s">
        <v>1333</v>
      </c>
      <c r="B8" s="134"/>
      <c r="C8" s="134"/>
      <c r="D8" s="136"/>
      <c r="E8" s="137"/>
      <c r="F8" s="132"/>
    </row>
    <row r="9" spans="1:6" ht="39.950000000000003" customHeight="1">
      <c r="A9" s="133" t="s">
        <v>1334</v>
      </c>
      <c r="B9" s="134"/>
      <c r="C9" s="134"/>
      <c r="D9" s="136"/>
      <c r="E9" s="137"/>
      <c r="F9" s="141"/>
    </row>
    <row r="10" spans="1:6" ht="39.950000000000003" customHeight="1">
      <c r="A10" s="130" t="s">
        <v>1335</v>
      </c>
      <c r="B10" s="131"/>
      <c r="C10" s="131"/>
      <c r="D10" s="131"/>
      <c r="E10" s="135"/>
      <c r="F10" s="132"/>
    </row>
    <row r="11" spans="1:6" ht="39.950000000000003" customHeight="1">
      <c r="A11" s="133" t="s">
        <v>1331</v>
      </c>
      <c r="B11" s="134"/>
      <c r="C11" s="134"/>
      <c r="D11" s="136"/>
      <c r="E11" s="137"/>
      <c r="F11" s="132"/>
    </row>
    <row r="12" spans="1:6" ht="39.950000000000003" customHeight="1">
      <c r="A12" s="133" t="s">
        <v>1334</v>
      </c>
      <c r="B12" s="134"/>
      <c r="C12" s="134"/>
      <c r="D12" s="136"/>
      <c r="E12" s="137"/>
      <c r="F12" s="132"/>
    </row>
    <row r="13" spans="1:6" ht="39.950000000000003" customHeight="1">
      <c r="A13" s="130" t="s">
        <v>1336</v>
      </c>
      <c r="B13" s="134"/>
      <c r="C13" s="134"/>
      <c r="D13" s="134"/>
      <c r="E13" s="137"/>
      <c r="F13" s="132"/>
    </row>
    <row r="14" spans="1:6" ht="39.950000000000003" customHeight="1">
      <c r="A14" s="133" t="s">
        <v>1337</v>
      </c>
      <c r="B14" s="134"/>
      <c r="C14" s="134"/>
      <c r="D14" s="136"/>
      <c r="E14" s="137"/>
      <c r="F14" s="132"/>
    </row>
    <row r="15" spans="1:6" ht="39.950000000000003" customHeight="1">
      <c r="A15" s="133" t="s">
        <v>1338</v>
      </c>
      <c r="B15" s="134"/>
      <c r="C15" s="134"/>
      <c r="D15" s="136"/>
      <c r="E15" s="137"/>
      <c r="F15" s="132"/>
    </row>
    <row r="16" spans="1:6" ht="39.950000000000003" customHeight="1">
      <c r="A16" s="133" t="s">
        <v>1333</v>
      </c>
      <c r="B16" s="134"/>
      <c r="C16" s="134"/>
      <c r="D16" s="136"/>
      <c r="E16" s="137"/>
      <c r="F16" s="132"/>
    </row>
    <row r="17" spans="1:6" ht="39.950000000000003" customHeight="1">
      <c r="A17" s="133" t="s">
        <v>1339</v>
      </c>
      <c r="B17" s="134"/>
      <c r="C17" s="134"/>
      <c r="D17" s="136"/>
      <c r="E17" s="137"/>
      <c r="F17" s="132"/>
    </row>
    <row r="18" spans="1:6" ht="39.950000000000003" customHeight="1">
      <c r="A18" s="133" t="s">
        <v>1340</v>
      </c>
      <c r="B18" s="134"/>
      <c r="C18" s="134"/>
      <c r="D18" s="136"/>
      <c r="E18" s="137"/>
      <c r="F18" s="142"/>
    </row>
    <row r="19" spans="1:6" ht="39.950000000000003" customHeight="1">
      <c r="A19" s="143" t="s">
        <v>1353</v>
      </c>
      <c r="B19" s="134"/>
      <c r="C19" s="134"/>
      <c r="D19" s="136"/>
      <c r="E19" s="137"/>
      <c r="F19" s="132"/>
    </row>
    <row r="20" spans="1:6" ht="39.950000000000003" customHeight="1">
      <c r="A20" s="130" t="s">
        <v>1341</v>
      </c>
      <c r="B20" s="131"/>
      <c r="C20" s="131"/>
      <c r="D20" s="131"/>
      <c r="E20" s="135"/>
      <c r="F20" s="141"/>
    </row>
    <row r="21" spans="1:6" ht="39.950000000000003" customHeight="1">
      <c r="A21" s="133" t="s">
        <v>1342</v>
      </c>
      <c r="B21" s="134"/>
      <c r="C21" s="134"/>
      <c r="D21" s="136"/>
      <c r="E21" s="137"/>
      <c r="F21" s="141"/>
    </row>
    <row r="22" spans="1:6" ht="39.950000000000003" customHeight="1">
      <c r="A22" s="133" t="s">
        <v>1343</v>
      </c>
      <c r="B22" s="134"/>
      <c r="C22" s="134"/>
      <c r="D22" s="136"/>
      <c r="E22" s="137"/>
      <c r="F22" s="141"/>
    </row>
    <row r="23" spans="1:6" ht="39.950000000000003" customHeight="1">
      <c r="A23" s="133" t="s">
        <v>1344</v>
      </c>
      <c r="B23" s="134"/>
      <c r="C23" s="134"/>
      <c r="D23" s="136"/>
      <c r="E23" s="137"/>
      <c r="F23" s="141"/>
    </row>
    <row r="24" spans="1:6" ht="39.950000000000003" customHeight="1">
      <c r="A24" s="130" t="s">
        <v>1345</v>
      </c>
      <c r="B24" s="134"/>
      <c r="C24" s="134"/>
      <c r="D24" s="134"/>
      <c r="E24" s="137"/>
      <c r="F24" s="132"/>
    </row>
    <row r="25" spans="1:6" ht="39.950000000000003" customHeight="1">
      <c r="A25" s="133" t="s">
        <v>1354</v>
      </c>
      <c r="B25" s="134"/>
      <c r="C25" s="134"/>
      <c r="D25" s="136"/>
      <c r="E25" s="137"/>
      <c r="F25" s="132"/>
    </row>
    <row r="26" spans="1:6" ht="39.950000000000003" customHeight="1">
      <c r="A26" s="133" t="s">
        <v>1355</v>
      </c>
      <c r="B26" s="134"/>
      <c r="C26" s="134"/>
      <c r="D26" s="136"/>
      <c r="E26" s="137"/>
      <c r="F26" s="132"/>
    </row>
    <row r="27" spans="1:6" ht="39.950000000000003" customHeight="1">
      <c r="A27" s="143" t="s">
        <v>1353</v>
      </c>
      <c r="B27" s="140"/>
      <c r="C27" s="140"/>
      <c r="D27" s="139"/>
      <c r="E27" s="137"/>
      <c r="F27" s="141"/>
    </row>
    <row r="28" spans="1:6" ht="39.950000000000003" customHeight="1">
      <c r="A28" s="143" t="s">
        <v>1356</v>
      </c>
      <c r="B28" s="140"/>
      <c r="C28" s="140"/>
      <c r="D28" s="139"/>
      <c r="E28" s="137"/>
      <c r="F28" s="132"/>
    </row>
    <row r="29" spans="1:6" ht="39.950000000000003" customHeight="1">
      <c r="A29" s="128" t="s">
        <v>1357</v>
      </c>
      <c r="B29" s="131"/>
      <c r="C29" s="131"/>
      <c r="D29" s="131"/>
      <c r="E29" s="135"/>
      <c r="F29" s="132"/>
    </row>
    <row r="30" spans="1:6" ht="38.25" customHeight="1">
      <c r="A30" s="221" t="s">
        <v>15</v>
      </c>
    </row>
  </sheetData>
  <mergeCells count="2">
    <mergeCell ref="A2:F2"/>
    <mergeCell ref="E3:F3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63" firstPageNumber="126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zoomScaleNormal="85" workbookViewId="0">
      <selection activeCell="C9" sqref="C9"/>
    </sheetView>
  </sheetViews>
  <sheetFormatPr defaultColWidth="36.625" defaultRowHeight="13.5"/>
  <cols>
    <col min="1" max="1" width="64.5" style="106" customWidth="1"/>
    <col min="2" max="16384" width="36.625" style="106"/>
  </cols>
  <sheetData>
    <row r="1" spans="1:2" ht="14.25">
      <c r="A1" s="113" t="s">
        <v>1363</v>
      </c>
    </row>
    <row r="2" spans="1:2" ht="48" customHeight="1">
      <c r="A2" s="235" t="s">
        <v>11</v>
      </c>
      <c r="B2" s="235"/>
    </row>
    <row r="3" spans="1:2" ht="29.45" customHeight="1">
      <c r="A3" s="107"/>
      <c r="B3" s="108" t="s">
        <v>1206</v>
      </c>
    </row>
    <row r="4" spans="1:2" ht="30" customHeight="1">
      <c r="A4" s="109" t="s">
        <v>1302</v>
      </c>
      <c r="B4" s="109" t="s">
        <v>1303</v>
      </c>
    </row>
    <row r="5" spans="1:2" ht="30" customHeight="1">
      <c r="A5" s="110" t="s">
        <v>7</v>
      </c>
      <c r="B5" s="215">
        <v>9.4506999999999994</v>
      </c>
    </row>
    <row r="6" spans="1:2" ht="30" customHeight="1">
      <c r="A6" s="110" t="s">
        <v>8</v>
      </c>
      <c r="B6" s="215">
        <v>1.6140000000000001</v>
      </c>
    </row>
    <row r="7" spans="1:2" ht="30" customHeight="1">
      <c r="A7" s="110" t="s">
        <v>9</v>
      </c>
      <c r="B7" s="215">
        <v>0.77</v>
      </c>
    </row>
    <row r="8" spans="1:2" ht="30" customHeight="1">
      <c r="A8" s="111" t="s">
        <v>1304</v>
      </c>
      <c r="B8" s="216">
        <v>0.77</v>
      </c>
    </row>
    <row r="9" spans="1:2" ht="30" customHeight="1">
      <c r="A9" s="144" t="s">
        <v>10</v>
      </c>
      <c r="B9" s="215">
        <v>10.9877</v>
      </c>
    </row>
    <row r="10" spans="1:2" ht="14.25">
      <c r="A10" s="112" t="s">
        <v>1305</v>
      </c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2" firstPageNumber="126" orientation="portrait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5"/>
  <sheetViews>
    <sheetView workbookViewId="0">
      <selection activeCell="B12" sqref="B12"/>
    </sheetView>
  </sheetViews>
  <sheetFormatPr defaultColWidth="47.625" defaultRowHeight="13.5"/>
  <cols>
    <col min="1" max="1" width="47.625" style="26"/>
    <col min="2" max="2" width="42.5" style="26" customWidth="1"/>
    <col min="3" max="16384" width="47.625" style="27"/>
  </cols>
  <sheetData>
    <row r="1" spans="1:2" ht="28.9" customHeight="1">
      <c r="A1" s="40" t="s">
        <v>1364</v>
      </c>
    </row>
    <row r="2" spans="1:2" ht="29.45" customHeight="1">
      <c r="A2" s="227" t="s">
        <v>12</v>
      </c>
      <c r="B2" s="227"/>
    </row>
    <row r="3" spans="1:2" ht="31.9" customHeight="1">
      <c r="A3" s="41" t="s">
        <v>1211</v>
      </c>
      <c r="B3" s="42" t="s">
        <v>1212</v>
      </c>
    </row>
    <row r="4" spans="1:2" ht="29.45" customHeight="1">
      <c r="A4" s="43" t="s">
        <v>1213</v>
      </c>
      <c r="B4" s="43" t="s">
        <v>1214</v>
      </c>
    </row>
    <row r="5" spans="1:2" ht="30.6" customHeight="1">
      <c r="A5" s="47" t="s">
        <v>1758</v>
      </c>
      <c r="B5" s="44">
        <v>11.3</v>
      </c>
    </row>
    <row r="6" spans="1:2" ht="30.6" customHeight="1">
      <c r="A6" s="47" t="s">
        <v>1216</v>
      </c>
      <c r="B6" s="44"/>
    </row>
    <row r="7" spans="1:2" ht="30.6" customHeight="1">
      <c r="A7" s="47" t="s">
        <v>1216</v>
      </c>
      <c r="B7" s="44"/>
    </row>
    <row r="8" spans="1:2" ht="30.6" customHeight="1">
      <c r="A8" s="47" t="s">
        <v>1216</v>
      </c>
      <c r="B8" s="44"/>
    </row>
    <row r="9" spans="1:2" ht="30.6" customHeight="1">
      <c r="A9" s="47" t="s">
        <v>1216</v>
      </c>
      <c r="B9" s="44"/>
    </row>
    <row r="10" spans="1:2" ht="30.6" customHeight="1">
      <c r="A10" s="47" t="s">
        <v>1216</v>
      </c>
      <c r="B10" s="44"/>
    </row>
    <row r="11" spans="1:2" ht="30.6" customHeight="1">
      <c r="A11" s="47" t="s">
        <v>1216</v>
      </c>
      <c r="B11" s="44"/>
    </row>
    <row r="12" spans="1:2" ht="30.6" customHeight="1">
      <c r="A12" s="47" t="s">
        <v>1216</v>
      </c>
      <c r="B12" s="44"/>
    </row>
    <row r="13" spans="1:2" ht="30.6" customHeight="1">
      <c r="A13" s="47" t="s">
        <v>1216</v>
      </c>
      <c r="B13" s="44"/>
    </row>
    <row r="14" spans="1:2" ht="30.6" customHeight="1">
      <c r="A14" s="47" t="s">
        <v>1216</v>
      </c>
      <c r="B14" s="44"/>
    </row>
    <row r="15" spans="1:2" ht="30.6" customHeight="1">
      <c r="A15" s="47" t="s">
        <v>1216</v>
      </c>
      <c r="B15" s="44"/>
    </row>
    <row r="16" spans="1:2" ht="30.6" customHeight="1">
      <c r="A16" s="47" t="s">
        <v>1216</v>
      </c>
      <c r="B16" s="44"/>
    </row>
    <row r="17" spans="1:2" ht="30.6" customHeight="1">
      <c r="A17" s="47" t="s">
        <v>1216</v>
      </c>
      <c r="B17" s="44"/>
    </row>
    <row r="18" spans="1:2" ht="30.6" customHeight="1">
      <c r="A18" s="47" t="s">
        <v>1216</v>
      </c>
      <c r="B18" s="44"/>
    </row>
    <row r="19" spans="1:2" ht="30.6" customHeight="1">
      <c r="A19" s="47" t="s">
        <v>1216</v>
      </c>
      <c r="B19" s="44"/>
    </row>
    <row r="20" spans="1:2" ht="30.6" customHeight="1">
      <c r="A20" s="47" t="s">
        <v>1216</v>
      </c>
      <c r="B20" s="44"/>
    </row>
    <row r="21" spans="1:2" ht="30.6" customHeight="1">
      <c r="A21" s="47" t="s">
        <v>1216</v>
      </c>
      <c r="B21" s="44"/>
    </row>
    <row r="22" spans="1:2" ht="30.6" customHeight="1">
      <c r="A22" s="47" t="s">
        <v>1216</v>
      </c>
      <c r="B22" s="44"/>
    </row>
    <row r="23" spans="1:2" ht="30.6" customHeight="1">
      <c r="A23" s="47" t="s">
        <v>1216</v>
      </c>
      <c r="B23" s="44"/>
    </row>
    <row r="24" spans="1:2" ht="30.6" customHeight="1">
      <c r="A24" s="47" t="s">
        <v>1216</v>
      </c>
      <c r="B24" s="44"/>
    </row>
    <row r="25" spans="1:2" ht="30.6" customHeight="1">
      <c r="A25" s="45" t="s">
        <v>1215</v>
      </c>
      <c r="B25" s="46"/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2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87"/>
  <sheetViews>
    <sheetView zoomScaleNormal="40" zoomScaleSheetLayoutView="25" workbookViewId="0">
      <selection activeCell="C12" sqref="C12"/>
    </sheetView>
  </sheetViews>
  <sheetFormatPr defaultRowHeight="19.5" customHeight="1"/>
  <cols>
    <col min="1" max="1" width="41.25" style="157" customWidth="1"/>
    <col min="2" max="4" width="16.125" style="174" customWidth="1"/>
  </cols>
  <sheetData>
    <row r="1" spans="1:4" ht="19.5" customHeight="1">
      <c r="A1" s="217"/>
      <c r="B1" s="182"/>
      <c r="C1" s="182"/>
      <c r="D1" s="182"/>
    </row>
    <row r="2" spans="1:4" ht="38.25" customHeight="1">
      <c r="A2" s="222" t="s">
        <v>861</v>
      </c>
      <c r="B2" s="222"/>
      <c r="C2" s="222"/>
      <c r="D2" s="222"/>
    </row>
    <row r="3" spans="1:4" ht="21" customHeight="1">
      <c r="A3" s="218"/>
      <c r="B3" s="76"/>
      <c r="C3" s="76"/>
      <c r="D3" s="76"/>
    </row>
    <row r="4" spans="1:4" ht="21" customHeight="1">
      <c r="A4" s="219"/>
      <c r="B4" s="175"/>
      <c r="C4" s="175"/>
      <c r="D4" s="175" t="s">
        <v>103</v>
      </c>
    </row>
    <row r="5" spans="1:4" ht="18.75" customHeight="1">
      <c r="A5" s="114" t="s">
        <v>1136</v>
      </c>
      <c r="B5" s="3" t="s">
        <v>1306</v>
      </c>
      <c r="C5" s="3" t="s">
        <v>1307</v>
      </c>
      <c r="D5" s="3" t="s">
        <v>1308</v>
      </c>
    </row>
    <row r="6" spans="1:4" ht="18.75" customHeight="1">
      <c r="A6" s="158" t="s">
        <v>1366</v>
      </c>
      <c r="B6" s="183">
        <v>11939</v>
      </c>
      <c r="C6" s="183">
        <v>14563</v>
      </c>
      <c r="D6" s="147">
        <v>14556</v>
      </c>
    </row>
    <row r="7" spans="1:4" ht="18.75" customHeight="1">
      <c r="A7" s="158" t="s">
        <v>1367</v>
      </c>
      <c r="B7" s="183">
        <v>570</v>
      </c>
      <c r="C7" s="183">
        <v>621</v>
      </c>
      <c r="D7" s="147">
        <v>621</v>
      </c>
    </row>
    <row r="8" spans="1:4" ht="18.75" customHeight="1">
      <c r="A8" s="155" t="s">
        <v>1368</v>
      </c>
      <c r="B8" s="184">
        <v>570</v>
      </c>
      <c r="C8" s="184">
        <v>589</v>
      </c>
      <c r="D8" s="148">
        <v>589</v>
      </c>
    </row>
    <row r="9" spans="1:4" ht="18.75" customHeight="1">
      <c r="A9" s="155" t="s">
        <v>1369</v>
      </c>
      <c r="B9" s="184"/>
      <c r="C9" s="184"/>
      <c r="D9" s="148"/>
    </row>
    <row r="10" spans="1:4" ht="18.75" customHeight="1">
      <c r="A10" s="155" t="s">
        <v>1370</v>
      </c>
      <c r="B10" s="184"/>
      <c r="C10" s="184"/>
      <c r="D10" s="148"/>
    </row>
    <row r="11" spans="1:4" ht="18.75" customHeight="1">
      <c r="A11" s="155" t="s">
        <v>1371</v>
      </c>
      <c r="B11" s="183"/>
      <c r="C11" s="183">
        <v>32</v>
      </c>
      <c r="D11" s="147">
        <v>32</v>
      </c>
    </row>
    <row r="12" spans="1:4" ht="18.75" customHeight="1">
      <c r="A12" s="155" t="s">
        <v>1372</v>
      </c>
      <c r="B12" s="184"/>
      <c r="C12" s="184"/>
      <c r="D12" s="148"/>
    </row>
    <row r="13" spans="1:4" ht="18.75" customHeight="1">
      <c r="A13" s="155" t="s">
        <v>1373</v>
      </c>
      <c r="B13" s="184"/>
      <c r="C13" s="184"/>
      <c r="D13" s="148"/>
    </row>
    <row r="14" spans="1:4" ht="18.75" customHeight="1">
      <c r="A14" s="155" t="s">
        <v>1374</v>
      </c>
      <c r="B14" s="184"/>
      <c r="C14" s="184"/>
      <c r="D14" s="148"/>
    </row>
    <row r="15" spans="1:4" ht="18.75" customHeight="1">
      <c r="A15" s="155" t="s">
        <v>1375</v>
      </c>
      <c r="B15" s="185"/>
      <c r="C15" s="185"/>
      <c r="D15" s="149"/>
    </row>
    <row r="16" spans="1:4" ht="18.75" customHeight="1">
      <c r="A16" s="155" t="s">
        <v>1376</v>
      </c>
      <c r="B16" s="185"/>
      <c r="C16" s="185"/>
      <c r="D16" s="149"/>
    </row>
    <row r="17" spans="1:4" ht="18.75" customHeight="1">
      <c r="A17" s="155" t="s">
        <v>1377</v>
      </c>
      <c r="B17" s="183"/>
      <c r="C17" s="183"/>
      <c r="D17" s="147"/>
    </row>
    <row r="18" spans="1:4" ht="18.75" customHeight="1">
      <c r="A18" s="155" t="s">
        <v>1378</v>
      </c>
      <c r="B18" s="183"/>
      <c r="C18" s="183"/>
      <c r="D18" s="147"/>
    </row>
    <row r="19" spans="1:4" ht="18.75" customHeight="1">
      <c r="A19" s="158" t="s">
        <v>1379</v>
      </c>
      <c r="B19" s="183">
        <v>250</v>
      </c>
      <c r="C19" s="183">
        <v>322</v>
      </c>
      <c r="D19" s="147">
        <v>322</v>
      </c>
    </row>
    <row r="20" spans="1:4" ht="18.75" customHeight="1">
      <c r="A20" s="155" t="s">
        <v>1368</v>
      </c>
      <c r="B20" s="183">
        <v>250</v>
      </c>
      <c r="C20" s="183">
        <v>322</v>
      </c>
      <c r="D20" s="147">
        <v>322</v>
      </c>
    </row>
    <row r="21" spans="1:4" ht="18.75" customHeight="1">
      <c r="A21" s="155" t="s">
        <v>1369</v>
      </c>
      <c r="B21" s="183"/>
      <c r="C21" s="183"/>
      <c r="D21" s="147"/>
    </row>
    <row r="22" spans="1:4" ht="18.75" customHeight="1">
      <c r="A22" s="155" t="s">
        <v>1370</v>
      </c>
      <c r="B22" s="183"/>
      <c r="C22" s="183"/>
      <c r="D22" s="147"/>
    </row>
    <row r="23" spans="1:4" ht="18.75" customHeight="1">
      <c r="A23" s="155" t="s">
        <v>1380</v>
      </c>
      <c r="B23" s="183"/>
      <c r="C23" s="183"/>
      <c r="D23" s="147"/>
    </row>
    <row r="24" spans="1:4" ht="18.75" customHeight="1">
      <c r="A24" s="155" t="s">
        <v>1381</v>
      </c>
      <c r="B24" s="183"/>
      <c r="C24" s="183"/>
      <c r="D24" s="147"/>
    </row>
    <row r="25" spans="1:4" ht="18.75" customHeight="1">
      <c r="A25" s="155" t="s">
        <v>1382</v>
      </c>
      <c r="B25" s="183"/>
      <c r="C25" s="183"/>
      <c r="D25" s="147"/>
    </row>
    <row r="26" spans="1:4" ht="18.75" customHeight="1">
      <c r="A26" s="155" t="s">
        <v>1377</v>
      </c>
      <c r="B26" s="185"/>
      <c r="C26" s="185"/>
      <c r="D26" s="149"/>
    </row>
    <row r="27" spans="1:4" ht="18.75" customHeight="1">
      <c r="A27" s="155" t="s">
        <v>1383</v>
      </c>
      <c r="B27" s="183"/>
      <c r="C27" s="183"/>
      <c r="D27" s="147"/>
    </row>
    <row r="28" spans="1:4" ht="18.75" customHeight="1">
      <c r="A28" s="158" t="s">
        <v>1384</v>
      </c>
      <c r="B28" s="183">
        <v>4494</v>
      </c>
      <c r="C28" s="183">
        <v>5884</v>
      </c>
      <c r="D28" s="147">
        <v>5884</v>
      </c>
    </row>
    <row r="29" spans="1:4" ht="18.75" customHeight="1">
      <c r="A29" s="155" t="s">
        <v>1368</v>
      </c>
      <c r="B29" s="183">
        <v>4244</v>
      </c>
      <c r="C29" s="183">
        <v>5217</v>
      </c>
      <c r="D29" s="147">
        <v>5217</v>
      </c>
    </row>
    <row r="30" spans="1:4" ht="18.75" customHeight="1">
      <c r="A30" s="155" t="s">
        <v>1369</v>
      </c>
      <c r="B30" s="184"/>
      <c r="C30" s="184">
        <v>266</v>
      </c>
      <c r="D30" s="148">
        <v>266</v>
      </c>
    </row>
    <row r="31" spans="1:4" ht="18.75" customHeight="1">
      <c r="A31" s="155" t="s">
        <v>1370</v>
      </c>
      <c r="B31" s="145"/>
      <c r="C31" s="145"/>
      <c r="D31" s="150"/>
    </row>
    <row r="32" spans="1:4" ht="18.75" customHeight="1">
      <c r="A32" s="155" t="s">
        <v>1385</v>
      </c>
      <c r="B32" s="183"/>
      <c r="C32" s="183"/>
      <c r="D32" s="147"/>
    </row>
    <row r="33" spans="1:4" ht="18.75" customHeight="1">
      <c r="A33" s="155" t="s">
        <v>1386</v>
      </c>
      <c r="B33" s="184"/>
      <c r="C33" s="184"/>
      <c r="D33" s="148"/>
    </row>
    <row r="34" spans="1:4" ht="18.75" customHeight="1">
      <c r="A34" s="155" t="s">
        <v>1387</v>
      </c>
      <c r="B34" s="145"/>
      <c r="C34" s="145"/>
      <c r="D34" s="150"/>
    </row>
    <row r="35" spans="1:4" ht="18.75" customHeight="1">
      <c r="A35" s="155" t="s">
        <v>1388</v>
      </c>
      <c r="B35" s="183"/>
      <c r="C35" s="183"/>
      <c r="D35" s="147"/>
    </row>
    <row r="36" spans="1:4" ht="18.75" customHeight="1">
      <c r="A36" s="155" t="s">
        <v>1389</v>
      </c>
      <c r="B36" s="145"/>
      <c r="C36" s="145">
        <v>14</v>
      </c>
      <c r="D36" s="150">
        <v>14</v>
      </c>
    </row>
    <row r="37" spans="1:4" ht="18.75" customHeight="1">
      <c r="A37" s="155" t="s">
        <v>1390</v>
      </c>
      <c r="B37" s="186"/>
      <c r="C37" s="186"/>
      <c r="D37" s="151"/>
    </row>
    <row r="38" spans="1:4" ht="18.75" customHeight="1">
      <c r="A38" s="155" t="s">
        <v>1377</v>
      </c>
      <c r="B38" s="186">
        <v>250</v>
      </c>
      <c r="C38" s="186">
        <v>387</v>
      </c>
      <c r="D38" s="151">
        <v>387</v>
      </c>
    </row>
    <row r="39" spans="1:4" ht="18.75" customHeight="1">
      <c r="A39" s="155" t="s">
        <v>1391</v>
      </c>
      <c r="B39" s="186"/>
      <c r="C39" s="186"/>
      <c r="D39" s="151"/>
    </row>
    <row r="40" spans="1:4" ht="18.75" customHeight="1">
      <c r="A40" s="158" t="s">
        <v>1392</v>
      </c>
      <c r="B40" s="186">
        <v>300</v>
      </c>
      <c r="C40" s="186">
        <v>347</v>
      </c>
      <c r="D40" s="151">
        <v>347</v>
      </c>
    </row>
    <row r="41" spans="1:4" ht="18.75" customHeight="1">
      <c r="A41" s="155" t="s">
        <v>1368</v>
      </c>
      <c r="B41" s="186">
        <v>240</v>
      </c>
      <c r="C41" s="186">
        <v>258</v>
      </c>
      <c r="D41" s="151">
        <v>258</v>
      </c>
    </row>
    <row r="42" spans="1:4" ht="18.75" customHeight="1">
      <c r="A42" s="155" t="s">
        <v>1369</v>
      </c>
      <c r="B42" s="186"/>
      <c r="C42" s="186"/>
      <c r="D42" s="151"/>
    </row>
    <row r="43" spans="1:4" ht="18.75" customHeight="1">
      <c r="A43" s="155" t="s">
        <v>1370</v>
      </c>
      <c r="B43" s="186"/>
      <c r="C43" s="186"/>
      <c r="D43" s="151"/>
    </row>
    <row r="44" spans="1:4" ht="18.75" customHeight="1">
      <c r="A44" s="155" t="s">
        <v>1393</v>
      </c>
      <c r="B44" s="186"/>
      <c r="C44" s="186"/>
      <c r="D44" s="151"/>
    </row>
    <row r="45" spans="1:4" ht="18.75" customHeight="1">
      <c r="A45" s="155" t="s">
        <v>1394</v>
      </c>
      <c r="B45" s="186"/>
      <c r="C45" s="186"/>
      <c r="D45" s="151"/>
    </row>
    <row r="46" spans="1:4" ht="18.75" customHeight="1">
      <c r="A46" s="155" t="s">
        <v>1395</v>
      </c>
      <c r="B46" s="186"/>
      <c r="C46" s="186"/>
      <c r="D46" s="151"/>
    </row>
    <row r="47" spans="1:4" ht="18.75" customHeight="1">
      <c r="A47" s="155" t="s">
        <v>1396</v>
      </c>
      <c r="B47" s="186"/>
      <c r="C47" s="186"/>
      <c r="D47" s="151"/>
    </row>
    <row r="48" spans="1:4" ht="18.75" customHeight="1">
      <c r="A48" s="155" t="s">
        <v>1397</v>
      </c>
      <c r="B48" s="186"/>
      <c r="C48" s="186"/>
      <c r="D48" s="151"/>
    </row>
    <row r="49" spans="1:4" ht="18.75" customHeight="1">
      <c r="A49" s="155" t="s">
        <v>1398</v>
      </c>
      <c r="B49" s="186"/>
      <c r="C49" s="186"/>
      <c r="D49" s="151"/>
    </row>
    <row r="50" spans="1:4" ht="18.75" customHeight="1">
      <c r="A50" s="155" t="s">
        <v>1377</v>
      </c>
      <c r="B50" s="186">
        <v>60</v>
      </c>
      <c r="C50" s="186">
        <v>89</v>
      </c>
      <c r="D50" s="151">
        <v>89</v>
      </c>
    </row>
    <row r="51" spans="1:4" ht="18.75" customHeight="1">
      <c r="A51" s="155" t="s">
        <v>1399</v>
      </c>
      <c r="B51" s="186"/>
      <c r="C51" s="186"/>
      <c r="D51" s="151"/>
    </row>
    <row r="52" spans="1:4" ht="18.75" customHeight="1">
      <c r="A52" s="158" t="s">
        <v>1400</v>
      </c>
      <c r="B52" s="186">
        <v>208</v>
      </c>
      <c r="C52" s="186">
        <v>242</v>
      </c>
      <c r="D52" s="151">
        <v>242</v>
      </c>
    </row>
    <row r="53" spans="1:4" ht="18.75" customHeight="1">
      <c r="A53" s="155" t="s">
        <v>1368</v>
      </c>
      <c r="B53" s="186">
        <v>123</v>
      </c>
      <c r="C53" s="186">
        <v>156</v>
      </c>
      <c r="D53" s="151">
        <v>156</v>
      </c>
    </row>
    <row r="54" spans="1:4" ht="18.75" customHeight="1">
      <c r="A54" s="155" t="s">
        <v>1369</v>
      </c>
      <c r="B54" s="186"/>
      <c r="C54" s="186"/>
      <c r="D54" s="151"/>
    </row>
    <row r="55" spans="1:4" ht="18.75" customHeight="1">
      <c r="A55" s="155" t="s">
        <v>1370</v>
      </c>
      <c r="B55" s="186"/>
      <c r="C55" s="186"/>
      <c r="D55" s="151"/>
    </row>
    <row r="56" spans="1:4" ht="18.75" customHeight="1">
      <c r="A56" s="155" t="s">
        <v>1401</v>
      </c>
      <c r="B56" s="186"/>
      <c r="C56" s="186"/>
      <c r="D56" s="151"/>
    </row>
    <row r="57" spans="1:4" ht="18.75" customHeight="1">
      <c r="A57" s="155" t="s">
        <v>1402</v>
      </c>
      <c r="B57" s="186"/>
      <c r="C57" s="186"/>
      <c r="D57" s="151"/>
    </row>
    <row r="58" spans="1:4" ht="18.75" customHeight="1">
      <c r="A58" s="155" t="s">
        <v>1403</v>
      </c>
      <c r="B58" s="186"/>
      <c r="C58" s="186"/>
      <c r="D58" s="151"/>
    </row>
    <row r="59" spans="1:4" ht="18.75" customHeight="1">
      <c r="A59" s="155" t="s">
        <v>1404</v>
      </c>
      <c r="B59" s="186"/>
      <c r="C59" s="186">
        <v>4</v>
      </c>
      <c r="D59" s="151">
        <v>4</v>
      </c>
    </row>
    <row r="60" spans="1:4" ht="18.75" customHeight="1">
      <c r="A60" s="155" t="s">
        <v>1405</v>
      </c>
      <c r="B60" s="186"/>
      <c r="C60" s="186"/>
      <c r="D60" s="151"/>
    </row>
    <row r="61" spans="1:4" ht="18.75" customHeight="1">
      <c r="A61" s="155" t="s">
        <v>1377</v>
      </c>
      <c r="B61" s="186">
        <v>85</v>
      </c>
      <c r="C61" s="186">
        <v>82</v>
      </c>
      <c r="D61" s="151">
        <v>82</v>
      </c>
    </row>
    <row r="62" spans="1:4" ht="18.75" customHeight="1">
      <c r="A62" s="155" t="s">
        <v>1406</v>
      </c>
      <c r="B62" s="186"/>
      <c r="C62" s="186"/>
      <c r="D62" s="151"/>
    </row>
    <row r="63" spans="1:4" ht="18.75" customHeight="1">
      <c r="A63" s="158" t="s">
        <v>1407</v>
      </c>
      <c r="B63" s="186">
        <v>1015</v>
      </c>
      <c r="C63" s="186">
        <v>1031</v>
      </c>
      <c r="D63" s="151">
        <v>1027</v>
      </c>
    </row>
    <row r="64" spans="1:4" ht="18.75" customHeight="1">
      <c r="A64" s="155" t="s">
        <v>1368</v>
      </c>
      <c r="B64" s="186">
        <v>530</v>
      </c>
      <c r="C64" s="186">
        <v>571</v>
      </c>
      <c r="D64" s="151">
        <v>571</v>
      </c>
    </row>
    <row r="65" spans="1:4" ht="18.75" customHeight="1">
      <c r="A65" s="155" t="s">
        <v>1369</v>
      </c>
      <c r="B65" s="186"/>
      <c r="C65" s="186">
        <v>21</v>
      </c>
      <c r="D65" s="151">
        <v>21</v>
      </c>
    </row>
    <row r="66" spans="1:4" ht="18.75" customHeight="1">
      <c r="A66" s="155" t="s">
        <v>1370</v>
      </c>
      <c r="B66" s="186"/>
      <c r="C66" s="186"/>
      <c r="D66" s="151"/>
    </row>
    <row r="67" spans="1:4" ht="18.75" customHeight="1">
      <c r="A67" s="155" t="s">
        <v>1408</v>
      </c>
      <c r="B67" s="186"/>
      <c r="C67" s="186"/>
      <c r="D67" s="151"/>
    </row>
    <row r="68" spans="1:4" ht="18.75" customHeight="1">
      <c r="A68" s="155" t="s">
        <v>1409</v>
      </c>
      <c r="B68" s="186"/>
      <c r="C68" s="186"/>
      <c r="D68" s="151"/>
    </row>
    <row r="69" spans="1:4" ht="18.75" customHeight="1">
      <c r="A69" s="155" t="s">
        <v>1410</v>
      </c>
      <c r="B69" s="186"/>
      <c r="C69" s="186"/>
      <c r="D69" s="151"/>
    </row>
    <row r="70" spans="1:4" ht="18.75" customHeight="1">
      <c r="A70" s="155" t="s">
        <v>1411</v>
      </c>
      <c r="B70" s="186"/>
      <c r="C70" s="186"/>
      <c r="D70" s="151"/>
    </row>
    <row r="71" spans="1:4" ht="18.75" customHeight="1">
      <c r="A71" s="155" t="s">
        <v>1412</v>
      </c>
      <c r="B71" s="186"/>
      <c r="C71" s="186"/>
      <c r="D71" s="151"/>
    </row>
    <row r="72" spans="1:4" ht="18.75" customHeight="1">
      <c r="A72" s="155" t="s">
        <v>1377</v>
      </c>
      <c r="B72" s="186">
        <v>485</v>
      </c>
      <c r="C72" s="186">
        <v>439</v>
      </c>
      <c r="D72" s="151">
        <v>435</v>
      </c>
    </row>
    <row r="73" spans="1:4" ht="18.75" customHeight="1">
      <c r="A73" s="155" t="s">
        <v>1413</v>
      </c>
      <c r="B73" s="186"/>
      <c r="C73" s="186"/>
      <c r="D73" s="151"/>
    </row>
    <row r="74" spans="1:4" ht="18.75" customHeight="1">
      <c r="A74" s="158" t="s">
        <v>1414</v>
      </c>
      <c r="B74" s="186">
        <v>600</v>
      </c>
      <c r="C74" s="186">
        <v>135</v>
      </c>
      <c r="D74" s="151">
        <v>135</v>
      </c>
    </row>
    <row r="75" spans="1:4" ht="18.75" customHeight="1">
      <c r="A75" s="155" t="s">
        <v>1368</v>
      </c>
      <c r="B75" s="186"/>
      <c r="C75" s="186"/>
      <c r="D75" s="151"/>
    </row>
    <row r="76" spans="1:4" ht="18.75" customHeight="1">
      <c r="A76" s="155" t="s">
        <v>1369</v>
      </c>
      <c r="B76" s="186"/>
      <c r="C76" s="186"/>
      <c r="D76" s="151"/>
    </row>
    <row r="77" spans="1:4" ht="18.75" customHeight="1">
      <c r="A77" s="155" t="s">
        <v>1370</v>
      </c>
      <c r="B77" s="186"/>
      <c r="C77" s="186"/>
      <c r="D77" s="151"/>
    </row>
    <row r="78" spans="1:4" ht="18.75" customHeight="1">
      <c r="A78" s="155" t="s">
        <v>1415</v>
      </c>
      <c r="B78" s="186"/>
      <c r="C78" s="186"/>
      <c r="D78" s="151"/>
    </row>
    <row r="79" spans="1:4" ht="18.75" customHeight="1">
      <c r="A79" s="155" t="s">
        <v>1416</v>
      </c>
      <c r="B79" s="186"/>
      <c r="C79" s="186"/>
      <c r="D79" s="151"/>
    </row>
    <row r="80" spans="1:4" ht="18.75" customHeight="1">
      <c r="A80" s="155" t="s">
        <v>1417</v>
      </c>
      <c r="B80" s="186"/>
      <c r="C80" s="186"/>
      <c r="D80" s="151"/>
    </row>
    <row r="81" spans="1:4" ht="18.75" customHeight="1">
      <c r="A81" s="155" t="s">
        <v>1418</v>
      </c>
      <c r="B81" s="186"/>
      <c r="C81" s="186"/>
      <c r="D81" s="151"/>
    </row>
    <row r="82" spans="1:4" ht="18.75" customHeight="1">
      <c r="A82" s="155" t="s">
        <v>1419</v>
      </c>
      <c r="B82" s="186"/>
      <c r="C82" s="186"/>
      <c r="D82" s="151"/>
    </row>
    <row r="83" spans="1:4" ht="18.75" customHeight="1">
      <c r="A83" s="155" t="s">
        <v>1411</v>
      </c>
      <c r="B83" s="186"/>
      <c r="C83" s="186"/>
      <c r="D83" s="151"/>
    </row>
    <row r="84" spans="1:4" ht="18.75" customHeight="1">
      <c r="A84" s="155" t="s">
        <v>1377</v>
      </c>
      <c r="B84" s="186"/>
      <c r="C84" s="186"/>
      <c r="D84" s="151"/>
    </row>
    <row r="85" spans="1:4" ht="18.75" customHeight="1">
      <c r="A85" s="155" t="s">
        <v>1420</v>
      </c>
      <c r="B85" s="186">
        <v>600</v>
      </c>
      <c r="C85" s="186">
        <v>135</v>
      </c>
      <c r="D85" s="151">
        <v>135</v>
      </c>
    </row>
    <row r="86" spans="1:4" ht="18.75" customHeight="1">
      <c r="A86" s="158" t="s">
        <v>1421</v>
      </c>
      <c r="B86" s="186">
        <v>199</v>
      </c>
      <c r="C86" s="186">
        <v>224</v>
      </c>
      <c r="D86" s="151">
        <v>224</v>
      </c>
    </row>
    <row r="87" spans="1:4" ht="18.75" customHeight="1">
      <c r="A87" s="155" t="s">
        <v>1368</v>
      </c>
      <c r="B87" s="186">
        <v>187</v>
      </c>
      <c r="C87" s="186">
        <v>223</v>
      </c>
      <c r="D87" s="151">
        <v>223</v>
      </c>
    </row>
    <row r="88" spans="1:4" ht="18.75" customHeight="1">
      <c r="A88" s="155" t="s">
        <v>1369</v>
      </c>
      <c r="B88" s="186"/>
      <c r="C88" s="186"/>
      <c r="D88" s="151"/>
    </row>
    <row r="89" spans="1:4" ht="18.75" customHeight="1">
      <c r="A89" s="155" t="s">
        <v>1370</v>
      </c>
      <c r="B89" s="186"/>
      <c r="C89" s="186"/>
      <c r="D89" s="151"/>
    </row>
    <row r="90" spans="1:4" ht="18.75" customHeight="1">
      <c r="A90" s="155" t="s">
        <v>1422</v>
      </c>
      <c r="B90" s="186"/>
      <c r="C90" s="186"/>
      <c r="D90" s="151"/>
    </row>
    <row r="91" spans="1:4" ht="18.75" customHeight="1">
      <c r="A91" s="155" t="s">
        <v>1423</v>
      </c>
      <c r="B91" s="186"/>
      <c r="C91" s="186"/>
      <c r="D91" s="151"/>
    </row>
    <row r="92" spans="1:4" ht="18.75" customHeight="1">
      <c r="A92" s="155" t="s">
        <v>1411</v>
      </c>
      <c r="B92" s="186"/>
      <c r="C92" s="186"/>
      <c r="D92" s="151"/>
    </row>
    <row r="93" spans="1:4" ht="18.75" customHeight="1">
      <c r="A93" s="155" t="s">
        <v>1377</v>
      </c>
      <c r="B93" s="186">
        <v>12</v>
      </c>
      <c r="C93" s="186">
        <v>1</v>
      </c>
      <c r="D93" s="151">
        <v>1</v>
      </c>
    </row>
    <row r="94" spans="1:4" ht="18.75" customHeight="1">
      <c r="A94" s="155" t="s">
        <v>1424</v>
      </c>
      <c r="B94" s="186"/>
      <c r="C94" s="186"/>
      <c r="D94" s="151"/>
    </row>
    <row r="95" spans="1:4" ht="18.75" customHeight="1">
      <c r="A95" s="158" t="s">
        <v>1425</v>
      </c>
      <c r="B95" s="186"/>
      <c r="C95" s="186"/>
      <c r="D95" s="151"/>
    </row>
    <row r="96" spans="1:4" ht="18.75" customHeight="1">
      <c r="A96" s="155" t="s">
        <v>1368</v>
      </c>
      <c r="B96" s="186"/>
      <c r="C96" s="186"/>
      <c r="D96" s="151"/>
    </row>
    <row r="97" spans="1:4" ht="18.75" customHeight="1">
      <c r="A97" s="155" t="s">
        <v>1369</v>
      </c>
      <c r="B97" s="186"/>
      <c r="C97" s="186"/>
      <c r="D97" s="151"/>
    </row>
    <row r="98" spans="1:4" ht="18.75" customHeight="1">
      <c r="A98" s="155" t="s">
        <v>1370</v>
      </c>
      <c r="B98" s="186"/>
      <c r="C98" s="186"/>
      <c r="D98" s="151"/>
    </row>
    <row r="99" spans="1:4" ht="18.75" customHeight="1">
      <c r="A99" s="155" t="s">
        <v>1426</v>
      </c>
      <c r="B99" s="186"/>
      <c r="C99" s="186"/>
      <c r="D99" s="151"/>
    </row>
    <row r="100" spans="1:4" ht="18.75" customHeight="1">
      <c r="A100" s="155" t="s">
        <v>1427</v>
      </c>
      <c r="B100" s="186"/>
      <c r="C100" s="186"/>
      <c r="D100" s="151"/>
    </row>
    <row r="101" spans="1:4" ht="18.75" customHeight="1">
      <c r="A101" s="155" t="s">
        <v>1428</v>
      </c>
      <c r="B101" s="186"/>
      <c r="C101" s="186"/>
      <c r="D101" s="151"/>
    </row>
    <row r="102" spans="1:4" ht="18.75" customHeight="1">
      <c r="A102" s="155" t="s">
        <v>1411</v>
      </c>
      <c r="B102" s="186"/>
      <c r="C102" s="186"/>
      <c r="D102" s="151"/>
    </row>
    <row r="103" spans="1:4" ht="18.75" customHeight="1">
      <c r="A103" s="155" t="s">
        <v>1377</v>
      </c>
      <c r="B103" s="186"/>
      <c r="C103" s="186"/>
      <c r="D103" s="151"/>
    </row>
    <row r="104" spans="1:4" ht="18.75" customHeight="1">
      <c r="A104" s="155" t="s">
        <v>1429</v>
      </c>
      <c r="B104" s="186"/>
      <c r="C104" s="186"/>
      <c r="D104" s="151"/>
    </row>
    <row r="105" spans="1:4" ht="18.75" customHeight="1">
      <c r="A105" s="158" t="s">
        <v>1430</v>
      </c>
      <c r="B105" s="186">
        <v>420</v>
      </c>
      <c r="C105" s="186">
        <v>477</v>
      </c>
      <c r="D105" s="151">
        <v>474</v>
      </c>
    </row>
    <row r="106" spans="1:4" ht="18.75" customHeight="1">
      <c r="A106" s="155" t="s">
        <v>1368</v>
      </c>
      <c r="B106" s="186">
        <v>130</v>
      </c>
      <c r="C106" s="186">
        <v>142</v>
      </c>
      <c r="D106" s="151">
        <v>142</v>
      </c>
    </row>
    <row r="107" spans="1:4" ht="18.75" customHeight="1">
      <c r="A107" s="155" t="s">
        <v>1369</v>
      </c>
      <c r="B107" s="186"/>
      <c r="C107" s="186"/>
      <c r="D107" s="151"/>
    </row>
    <row r="108" spans="1:4" ht="18.75" customHeight="1">
      <c r="A108" s="155" t="s">
        <v>1370</v>
      </c>
      <c r="B108" s="186"/>
      <c r="C108" s="186"/>
      <c r="D108" s="151"/>
    </row>
    <row r="109" spans="1:4" ht="18.75" customHeight="1">
      <c r="A109" s="155" t="s">
        <v>1431</v>
      </c>
      <c r="B109" s="186"/>
      <c r="C109" s="186"/>
      <c r="D109" s="151"/>
    </row>
    <row r="110" spans="1:4" ht="18.75" customHeight="1">
      <c r="A110" s="155" t="s">
        <v>1432</v>
      </c>
      <c r="B110" s="186"/>
      <c r="C110" s="186"/>
      <c r="D110" s="151"/>
    </row>
    <row r="111" spans="1:4" ht="18.75" customHeight="1">
      <c r="A111" s="155" t="s">
        <v>1433</v>
      </c>
      <c r="B111" s="186"/>
      <c r="C111" s="186"/>
      <c r="D111" s="151">
        <v>9</v>
      </c>
    </row>
    <row r="112" spans="1:4" ht="18.75" customHeight="1">
      <c r="A112" s="155" t="s">
        <v>1434</v>
      </c>
      <c r="B112" s="186"/>
      <c r="C112" s="186"/>
      <c r="D112" s="151"/>
    </row>
    <row r="113" spans="1:4" ht="18.75" customHeight="1">
      <c r="A113" s="155" t="s">
        <v>1435</v>
      </c>
      <c r="B113" s="186"/>
      <c r="C113" s="186"/>
      <c r="D113" s="151"/>
    </row>
    <row r="114" spans="1:4" ht="18.75" customHeight="1">
      <c r="A114" s="155" t="s">
        <v>1436</v>
      </c>
      <c r="B114" s="186"/>
      <c r="C114" s="186"/>
      <c r="D114" s="151"/>
    </row>
    <row r="115" spans="1:4" ht="18.75" customHeight="1">
      <c r="A115" s="155" t="s">
        <v>1437</v>
      </c>
      <c r="B115" s="186"/>
      <c r="C115" s="186"/>
      <c r="D115" s="151"/>
    </row>
    <row r="116" spans="1:4" ht="18.75" customHeight="1">
      <c r="A116" s="155" t="s">
        <v>1438</v>
      </c>
      <c r="B116" s="186"/>
      <c r="C116" s="186"/>
      <c r="D116" s="151"/>
    </row>
    <row r="117" spans="1:4" ht="18.75" customHeight="1">
      <c r="A117" s="155" t="s">
        <v>1439</v>
      </c>
      <c r="B117" s="186"/>
      <c r="C117" s="186"/>
      <c r="D117" s="151"/>
    </row>
    <row r="118" spans="1:4" ht="18.75" customHeight="1">
      <c r="A118" s="155" t="s">
        <v>1377</v>
      </c>
      <c r="B118" s="186">
        <v>290</v>
      </c>
      <c r="C118" s="186">
        <v>323</v>
      </c>
      <c r="D118" s="151">
        <v>323</v>
      </c>
    </row>
    <row r="119" spans="1:4" ht="18.75" customHeight="1">
      <c r="A119" s="155" t="s">
        <v>1440</v>
      </c>
      <c r="B119" s="186"/>
      <c r="C119" s="186"/>
      <c r="D119" s="151"/>
    </row>
    <row r="120" spans="1:4" ht="18.75" customHeight="1">
      <c r="A120" s="158" t="s">
        <v>1441</v>
      </c>
      <c r="B120" s="186">
        <v>279</v>
      </c>
      <c r="C120" s="186">
        <v>289</v>
      </c>
      <c r="D120" s="151">
        <v>289</v>
      </c>
    </row>
    <row r="121" spans="1:4" ht="18.75" customHeight="1">
      <c r="A121" s="155" t="s">
        <v>1368</v>
      </c>
      <c r="B121" s="186">
        <v>270</v>
      </c>
      <c r="C121" s="186">
        <v>228</v>
      </c>
      <c r="D121" s="151">
        <v>228</v>
      </c>
    </row>
    <row r="122" spans="1:4" ht="18.75" customHeight="1">
      <c r="A122" s="155" t="s">
        <v>1369</v>
      </c>
      <c r="B122" s="186"/>
      <c r="C122" s="186"/>
      <c r="D122" s="151"/>
    </row>
    <row r="123" spans="1:4" ht="18.75" customHeight="1">
      <c r="A123" s="155" t="s">
        <v>1370</v>
      </c>
      <c r="B123" s="186"/>
      <c r="C123" s="186"/>
      <c r="D123" s="151"/>
    </row>
    <row r="124" spans="1:4" ht="18.75" customHeight="1">
      <c r="A124" s="155" t="s">
        <v>1442</v>
      </c>
      <c r="B124" s="186"/>
      <c r="C124" s="186">
        <v>25</v>
      </c>
      <c r="D124" s="151">
        <v>25</v>
      </c>
    </row>
    <row r="125" spans="1:4" ht="18.75" customHeight="1">
      <c r="A125" s="155" t="s">
        <v>1443</v>
      </c>
      <c r="B125" s="186"/>
      <c r="C125" s="186"/>
      <c r="D125" s="151"/>
    </row>
    <row r="126" spans="1:4" ht="18.75" customHeight="1">
      <c r="A126" s="155" t="s">
        <v>1444</v>
      </c>
      <c r="B126" s="186"/>
      <c r="C126" s="186"/>
      <c r="D126" s="151"/>
    </row>
    <row r="127" spans="1:4" ht="18.75" customHeight="1">
      <c r="A127" s="155" t="s">
        <v>1377</v>
      </c>
      <c r="B127" s="186">
        <v>9</v>
      </c>
      <c r="C127" s="186">
        <v>16</v>
      </c>
      <c r="D127" s="151">
        <v>16</v>
      </c>
    </row>
    <row r="128" spans="1:4" ht="18.75" customHeight="1">
      <c r="A128" s="155" t="s">
        <v>1445</v>
      </c>
      <c r="B128" s="186"/>
      <c r="C128" s="186">
        <v>20</v>
      </c>
      <c r="D128" s="151">
        <v>20</v>
      </c>
    </row>
    <row r="129" spans="1:4" ht="18.75" customHeight="1">
      <c r="A129" s="158" t="s">
        <v>1446</v>
      </c>
      <c r="B129" s="186">
        <v>392</v>
      </c>
      <c r="C129" s="186">
        <v>469</v>
      </c>
      <c r="D129" s="151">
        <v>469</v>
      </c>
    </row>
    <row r="130" spans="1:4" ht="18.75" customHeight="1">
      <c r="A130" s="155" t="s">
        <v>1368</v>
      </c>
      <c r="B130" s="186">
        <v>350</v>
      </c>
      <c r="C130" s="186">
        <v>419</v>
      </c>
      <c r="D130" s="151">
        <v>419</v>
      </c>
    </row>
    <row r="131" spans="1:4" ht="18.75" customHeight="1">
      <c r="A131" s="155" t="s">
        <v>1369</v>
      </c>
      <c r="B131" s="186"/>
      <c r="C131" s="186"/>
      <c r="D131" s="151"/>
    </row>
    <row r="132" spans="1:4" ht="18.75" customHeight="1">
      <c r="A132" s="155" t="s">
        <v>1370</v>
      </c>
      <c r="B132" s="186"/>
      <c r="C132" s="186"/>
      <c r="D132" s="151"/>
    </row>
    <row r="133" spans="1:4" ht="18.75" customHeight="1">
      <c r="A133" s="155" t="s">
        <v>1447</v>
      </c>
      <c r="B133" s="186"/>
      <c r="C133" s="186"/>
      <c r="D133" s="151"/>
    </row>
    <row r="134" spans="1:4" ht="18.75" customHeight="1">
      <c r="A134" s="155" t="s">
        <v>1448</v>
      </c>
      <c r="B134" s="186"/>
      <c r="C134" s="186"/>
      <c r="D134" s="151"/>
    </row>
    <row r="135" spans="1:4" ht="18.75" customHeight="1">
      <c r="A135" s="155" t="s">
        <v>1449</v>
      </c>
      <c r="B135" s="186"/>
      <c r="C135" s="186"/>
      <c r="D135" s="151"/>
    </row>
    <row r="136" spans="1:4" ht="18.75" customHeight="1">
      <c r="A136" s="155" t="s">
        <v>1450</v>
      </c>
      <c r="B136" s="186"/>
      <c r="C136" s="186"/>
      <c r="D136" s="151"/>
    </row>
    <row r="137" spans="1:4" ht="18.75" customHeight="1">
      <c r="A137" s="155" t="s">
        <v>1451</v>
      </c>
      <c r="B137" s="186"/>
      <c r="C137" s="186"/>
      <c r="D137" s="151"/>
    </row>
    <row r="138" spans="1:4" ht="18.75" customHeight="1">
      <c r="A138" s="155" t="s">
        <v>1377</v>
      </c>
      <c r="B138" s="186">
        <v>42</v>
      </c>
      <c r="C138" s="186">
        <v>50</v>
      </c>
      <c r="D138" s="151">
        <v>50</v>
      </c>
    </row>
    <row r="139" spans="1:4" ht="18.75" customHeight="1">
      <c r="A139" s="155" t="s">
        <v>1452</v>
      </c>
      <c r="B139" s="186"/>
      <c r="C139" s="186"/>
      <c r="D139" s="151"/>
    </row>
    <row r="140" spans="1:4" ht="18.75" customHeight="1">
      <c r="A140" s="158" t="s">
        <v>1453</v>
      </c>
      <c r="B140" s="186"/>
      <c r="C140" s="186"/>
      <c r="D140" s="151"/>
    </row>
    <row r="141" spans="1:4" ht="18.75" customHeight="1">
      <c r="A141" s="155" t="s">
        <v>1368</v>
      </c>
      <c r="B141" s="186"/>
      <c r="C141" s="186"/>
      <c r="D141" s="151"/>
    </row>
    <row r="142" spans="1:4" ht="18.75" customHeight="1">
      <c r="A142" s="155" t="s">
        <v>1369</v>
      </c>
      <c r="B142" s="186"/>
      <c r="C142" s="186"/>
      <c r="D142" s="151"/>
    </row>
    <row r="143" spans="1:4" ht="18.75" customHeight="1">
      <c r="A143" s="155" t="s">
        <v>1370</v>
      </c>
      <c r="B143" s="186"/>
      <c r="C143" s="186"/>
      <c r="D143" s="151"/>
    </row>
    <row r="144" spans="1:4" ht="18.75" customHeight="1">
      <c r="A144" s="155" t="s">
        <v>1454</v>
      </c>
      <c r="B144" s="186"/>
      <c r="C144" s="186"/>
      <c r="D144" s="151"/>
    </row>
    <row r="145" spans="1:4" ht="18.75" customHeight="1">
      <c r="A145" s="155" t="s">
        <v>1455</v>
      </c>
      <c r="B145" s="186"/>
      <c r="C145" s="186"/>
      <c r="D145" s="151"/>
    </row>
    <row r="146" spans="1:4" ht="18.75" customHeight="1">
      <c r="A146" s="155" t="s">
        <v>1456</v>
      </c>
      <c r="B146" s="186"/>
      <c r="C146" s="186"/>
      <c r="D146" s="151"/>
    </row>
    <row r="147" spans="1:4" ht="18.75" customHeight="1">
      <c r="A147" s="155" t="s">
        <v>1457</v>
      </c>
      <c r="B147" s="186"/>
      <c r="C147" s="186"/>
      <c r="D147" s="151"/>
    </row>
    <row r="148" spans="1:4" ht="18.75" customHeight="1">
      <c r="A148" s="155" t="s">
        <v>1458</v>
      </c>
      <c r="B148" s="186"/>
      <c r="C148" s="186"/>
      <c r="D148" s="151"/>
    </row>
    <row r="149" spans="1:4" ht="18.75" customHeight="1">
      <c r="A149" s="155" t="s">
        <v>1459</v>
      </c>
      <c r="B149" s="186"/>
      <c r="C149" s="186"/>
      <c r="D149" s="151"/>
    </row>
    <row r="150" spans="1:4" ht="18.75" customHeight="1">
      <c r="A150" s="155" t="s">
        <v>1377</v>
      </c>
      <c r="B150" s="186"/>
      <c r="C150" s="186"/>
      <c r="D150" s="151"/>
    </row>
    <row r="151" spans="1:4" ht="18.75" customHeight="1">
      <c r="A151" s="155" t="s">
        <v>1460</v>
      </c>
      <c r="B151" s="186"/>
      <c r="C151" s="186"/>
      <c r="D151" s="151"/>
    </row>
    <row r="152" spans="1:4" ht="18.75" customHeight="1">
      <c r="A152" s="158" t="s">
        <v>1461</v>
      </c>
      <c r="B152" s="186">
        <v>445</v>
      </c>
      <c r="C152" s="186">
        <v>928</v>
      </c>
      <c r="D152" s="151">
        <v>928</v>
      </c>
    </row>
    <row r="153" spans="1:4" ht="18.75" customHeight="1">
      <c r="A153" s="155" t="s">
        <v>1368</v>
      </c>
      <c r="B153" s="186">
        <v>410</v>
      </c>
      <c r="C153" s="186">
        <v>859</v>
      </c>
      <c r="D153" s="151">
        <v>859</v>
      </c>
    </row>
    <row r="154" spans="1:4" ht="18.75" customHeight="1">
      <c r="A154" s="155" t="s">
        <v>1369</v>
      </c>
      <c r="B154" s="186"/>
      <c r="C154" s="186">
        <v>14</v>
      </c>
      <c r="D154" s="151">
        <v>14</v>
      </c>
    </row>
    <row r="155" spans="1:4" ht="18.75" customHeight="1">
      <c r="A155" s="155" t="s">
        <v>1370</v>
      </c>
      <c r="B155" s="186"/>
      <c r="C155" s="186"/>
      <c r="D155" s="151"/>
    </row>
    <row r="156" spans="1:4" ht="18.75" customHeight="1">
      <c r="A156" s="155" t="s">
        <v>1462</v>
      </c>
      <c r="B156" s="186"/>
      <c r="C156" s="186"/>
      <c r="D156" s="151"/>
    </row>
    <row r="157" spans="1:4" ht="18.75" customHeight="1">
      <c r="A157" s="155" t="s">
        <v>1463</v>
      </c>
      <c r="B157" s="186"/>
      <c r="C157" s="186"/>
      <c r="D157" s="151"/>
    </row>
    <row r="158" spans="1:4" ht="18.75" customHeight="1">
      <c r="A158" s="155" t="s">
        <v>1464</v>
      </c>
      <c r="B158" s="186"/>
      <c r="C158" s="186"/>
      <c r="D158" s="151"/>
    </row>
    <row r="159" spans="1:4" ht="18.75" customHeight="1">
      <c r="A159" s="155" t="s">
        <v>1411</v>
      </c>
      <c r="B159" s="186"/>
      <c r="C159" s="186"/>
      <c r="D159" s="151"/>
    </row>
    <row r="160" spans="1:4" ht="18.75" customHeight="1">
      <c r="A160" s="155" t="s">
        <v>1377</v>
      </c>
      <c r="B160" s="186">
        <v>35</v>
      </c>
      <c r="C160" s="186">
        <v>55</v>
      </c>
      <c r="D160" s="151">
        <v>55</v>
      </c>
    </row>
    <row r="161" spans="1:4" ht="18.75" customHeight="1">
      <c r="A161" s="155" t="s">
        <v>1465</v>
      </c>
      <c r="B161" s="186"/>
      <c r="C161" s="186"/>
      <c r="D161" s="151"/>
    </row>
    <row r="162" spans="1:4" ht="18.75" customHeight="1">
      <c r="A162" s="158" t="s">
        <v>1466</v>
      </c>
      <c r="B162" s="186"/>
      <c r="C162" s="186"/>
      <c r="D162" s="151"/>
    </row>
    <row r="163" spans="1:4" ht="18.75" customHeight="1">
      <c r="A163" s="155" t="s">
        <v>1368</v>
      </c>
      <c r="B163" s="186"/>
      <c r="C163" s="186"/>
      <c r="D163" s="151"/>
    </row>
    <row r="164" spans="1:4" ht="18.75" customHeight="1">
      <c r="A164" s="155" t="s">
        <v>1369</v>
      </c>
      <c r="B164" s="186"/>
      <c r="C164" s="186"/>
      <c r="D164" s="151"/>
    </row>
    <row r="165" spans="1:4" ht="18.75" customHeight="1">
      <c r="A165" s="155" t="s">
        <v>1370</v>
      </c>
      <c r="B165" s="186"/>
      <c r="C165" s="186"/>
      <c r="D165" s="151"/>
    </row>
    <row r="166" spans="1:4" ht="18.75" customHeight="1">
      <c r="A166" s="155" t="s">
        <v>1467</v>
      </c>
      <c r="B166" s="186"/>
      <c r="C166" s="186"/>
      <c r="D166" s="151"/>
    </row>
    <row r="167" spans="1:4" ht="18.75" customHeight="1">
      <c r="A167" s="155" t="s">
        <v>1468</v>
      </c>
      <c r="B167" s="186"/>
      <c r="C167" s="186"/>
      <c r="D167" s="151"/>
    </row>
    <row r="168" spans="1:4" ht="18.75" customHeight="1">
      <c r="A168" s="155" t="s">
        <v>1469</v>
      </c>
      <c r="B168" s="186"/>
      <c r="C168" s="186"/>
      <c r="D168" s="151"/>
    </row>
    <row r="169" spans="1:4" ht="18.75" customHeight="1">
      <c r="A169" s="155" t="s">
        <v>1470</v>
      </c>
      <c r="B169" s="186"/>
      <c r="C169" s="186"/>
      <c r="D169" s="151"/>
    </row>
    <row r="170" spans="1:4" ht="18.75" customHeight="1">
      <c r="A170" s="155" t="s">
        <v>1471</v>
      </c>
      <c r="B170" s="186"/>
      <c r="C170" s="186"/>
      <c r="D170" s="151"/>
    </row>
    <row r="171" spans="1:4" ht="18.75" customHeight="1">
      <c r="A171" s="155" t="s">
        <v>1472</v>
      </c>
      <c r="B171" s="186"/>
      <c r="C171" s="186"/>
      <c r="D171" s="151"/>
    </row>
    <row r="172" spans="1:4" ht="18.75" customHeight="1">
      <c r="A172" s="155" t="s">
        <v>1411</v>
      </c>
      <c r="B172" s="186"/>
      <c r="C172" s="186"/>
      <c r="D172" s="151"/>
    </row>
    <row r="173" spans="1:4" ht="18.75" customHeight="1">
      <c r="A173" s="155" t="s">
        <v>1377</v>
      </c>
      <c r="B173" s="186"/>
      <c r="C173" s="186"/>
      <c r="D173" s="151"/>
    </row>
    <row r="174" spans="1:4" ht="18.75" customHeight="1">
      <c r="A174" s="155" t="s">
        <v>1473</v>
      </c>
      <c r="B174" s="186"/>
      <c r="C174" s="186"/>
      <c r="D174" s="151"/>
    </row>
    <row r="175" spans="1:4" ht="18.75" customHeight="1">
      <c r="A175" s="158" t="s">
        <v>1474</v>
      </c>
      <c r="B175" s="186">
        <v>158</v>
      </c>
      <c r="C175" s="186">
        <v>448</v>
      </c>
      <c r="D175" s="151">
        <v>448</v>
      </c>
    </row>
    <row r="176" spans="1:4" ht="18.75" customHeight="1">
      <c r="A176" s="155" t="s">
        <v>1368</v>
      </c>
      <c r="B176" s="186">
        <v>120</v>
      </c>
      <c r="C176" s="186">
        <v>68</v>
      </c>
      <c r="D176" s="151">
        <v>68</v>
      </c>
    </row>
    <row r="177" spans="1:4" ht="18.75" customHeight="1">
      <c r="A177" s="155" t="s">
        <v>1369</v>
      </c>
      <c r="B177" s="186"/>
      <c r="C177" s="186"/>
      <c r="D177" s="151"/>
    </row>
    <row r="178" spans="1:4" ht="18.75" customHeight="1">
      <c r="A178" s="155" t="s">
        <v>1370</v>
      </c>
      <c r="B178" s="186"/>
      <c r="C178" s="186"/>
      <c r="D178" s="151"/>
    </row>
    <row r="179" spans="1:4" ht="18.75" customHeight="1">
      <c r="A179" s="155" t="s">
        <v>1475</v>
      </c>
      <c r="B179" s="186"/>
      <c r="C179" s="186">
        <v>250</v>
      </c>
      <c r="D179" s="151">
        <v>250</v>
      </c>
    </row>
    <row r="180" spans="1:4" ht="18.75" customHeight="1">
      <c r="A180" s="155" t="s">
        <v>1377</v>
      </c>
      <c r="B180" s="186">
        <v>38</v>
      </c>
      <c r="C180" s="186">
        <v>49</v>
      </c>
      <c r="D180" s="151">
        <v>49</v>
      </c>
    </row>
    <row r="181" spans="1:4" ht="18.75" customHeight="1">
      <c r="A181" s="155" t="s">
        <v>1476</v>
      </c>
      <c r="B181" s="186"/>
      <c r="C181" s="186">
        <v>81</v>
      </c>
      <c r="D181" s="151">
        <v>81</v>
      </c>
    </row>
    <row r="182" spans="1:4" ht="18.75" customHeight="1">
      <c r="A182" s="158" t="s">
        <v>1477</v>
      </c>
      <c r="B182" s="186">
        <v>0</v>
      </c>
      <c r="C182" s="186">
        <v>10</v>
      </c>
      <c r="D182" s="151">
        <v>10</v>
      </c>
    </row>
    <row r="183" spans="1:4" ht="18.75" customHeight="1">
      <c r="A183" s="155" t="s">
        <v>1368</v>
      </c>
      <c r="B183" s="186"/>
      <c r="C183" s="186"/>
      <c r="D183" s="151"/>
    </row>
    <row r="184" spans="1:4" ht="18.75" customHeight="1">
      <c r="A184" s="155" t="s">
        <v>1369</v>
      </c>
      <c r="B184" s="186"/>
      <c r="C184" s="186"/>
      <c r="D184" s="151"/>
    </row>
    <row r="185" spans="1:4" ht="18.75" customHeight="1">
      <c r="A185" s="155" t="s">
        <v>1370</v>
      </c>
      <c r="B185" s="186"/>
      <c r="C185" s="186"/>
      <c r="D185" s="151"/>
    </row>
    <row r="186" spans="1:4" ht="18.75" customHeight="1">
      <c r="A186" s="155" t="s">
        <v>1478</v>
      </c>
      <c r="B186" s="186"/>
      <c r="C186" s="186"/>
      <c r="D186" s="151"/>
    </row>
    <row r="187" spans="1:4" ht="18.75" customHeight="1">
      <c r="A187" s="155" t="s">
        <v>1377</v>
      </c>
      <c r="B187" s="186"/>
      <c r="C187" s="186"/>
      <c r="D187" s="151"/>
    </row>
    <row r="188" spans="1:4" ht="18.75" customHeight="1">
      <c r="A188" s="155" t="s">
        <v>1479</v>
      </c>
      <c r="B188" s="186"/>
      <c r="C188" s="186">
        <v>10</v>
      </c>
      <c r="D188" s="151">
        <v>10</v>
      </c>
    </row>
    <row r="189" spans="1:4" ht="18.75" customHeight="1">
      <c r="A189" s="158" t="s">
        <v>1480</v>
      </c>
      <c r="B189" s="186"/>
      <c r="C189" s="186"/>
      <c r="D189" s="151"/>
    </row>
    <row r="190" spans="1:4" ht="18.75" customHeight="1">
      <c r="A190" s="155" t="s">
        <v>1368</v>
      </c>
      <c r="B190" s="186"/>
      <c r="C190" s="186"/>
      <c r="D190" s="151"/>
    </row>
    <row r="191" spans="1:4" ht="18.75" customHeight="1">
      <c r="A191" s="155" t="s">
        <v>1369</v>
      </c>
      <c r="B191" s="186"/>
      <c r="C191" s="186"/>
      <c r="D191" s="151"/>
    </row>
    <row r="192" spans="1:4" ht="18.75" customHeight="1">
      <c r="A192" s="155" t="s">
        <v>1370</v>
      </c>
      <c r="B192" s="186"/>
      <c r="C192" s="186"/>
      <c r="D192" s="151"/>
    </row>
    <row r="193" spans="1:4" ht="18.75" customHeight="1">
      <c r="A193" s="155" t="s">
        <v>1481</v>
      </c>
      <c r="B193" s="186"/>
      <c r="C193" s="186"/>
      <c r="D193" s="151"/>
    </row>
    <row r="194" spans="1:4" ht="18.75" customHeight="1">
      <c r="A194" s="155" t="s">
        <v>1482</v>
      </c>
      <c r="B194" s="186"/>
      <c r="C194" s="186"/>
      <c r="D194" s="151"/>
    </row>
    <row r="195" spans="1:4" ht="18.75" customHeight="1">
      <c r="A195" s="155" t="s">
        <v>1483</v>
      </c>
      <c r="B195" s="186"/>
      <c r="C195" s="186"/>
      <c r="D195" s="151"/>
    </row>
    <row r="196" spans="1:4" ht="18.75" customHeight="1">
      <c r="A196" s="155" t="s">
        <v>1377</v>
      </c>
      <c r="B196" s="186"/>
      <c r="C196" s="186"/>
      <c r="D196" s="151"/>
    </row>
    <row r="197" spans="1:4" ht="18.75" customHeight="1">
      <c r="A197" s="155" t="s">
        <v>1484</v>
      </c>
      <c r="B197" s="186"/>
      <c r="C197" s="186"/>
      <c r="D197" s="151"/>
    </row>
    <row r="198" spans="1:4" ht="18.75" customHeight="1">
      <c r="A198" s="158" t="s">
        <v>1485</v>
      </c>
      <c r="B198" s="186">
        <v>86</v>
      </c>
      <c r="C198" s="186">
        <v>122</v>
      </c>
      <c r="D198" s="151">
        <v>122</v>
      </c>
    </row>
    <row r="199" spans="1:4" ht="18.75" customHeight="1">
      <c r="A199" s="155" t="s">
        <v>1368</v>
      </c>
      <c r="B199" s="186">
        <v>86</v>
      </c>
      <c r="C199" s="186">
        <v>112</v>
      </c>
      <c r="D199" s="151">
        <v>112</v>
      </c>
    </row>
    <row r="200" spans="1:4" ht="18.75" customHeight="1">
      <c r="A200" s="155" t="s">
        <v>1369</v>
      </c>
      <c r="B200" s="186"/>
      <c r="C200" s="186"/>
      <c r="D200" s="151"/>
    </row>
    <row r="201" spans="1:4" ht="18.75" customHeight="1">
      <c r="A201" s="155" t="s">
        <v>1370</v>
      </c>
      <c r="B201" s="186"/>
      <c r="C201" s="186"/>
      <c r="D201" s="151"/>
    </row>
    <row r="202" spans="1:4" ht="18.75" customHeight="1">
      <c r="A202" s="155" t="s">
        <v>1486</v>
      </c>
      <c r="B202" s="186"/>
      <c r="C202" s="186">
        <v>10</v>
      </c>
      <c r="D202" s="151">
        <v>10</v>
      </c>
    </row>
    <row r="203" spans="1:4" ht="18.75" customHeight="1">
      <c r="A203" s="155" t="s">
        <v>1487</v>
      </c>
      <c r="B203" s="186"/>
      <c r="C203" s="186"/>
      <c r="D203" s="151"/>
    </row>
    <row r="204" spans="1:4" ht="18.75" customHeight="1">
      <c r="A204" s="158" t="s">
        <v>1488</v>
      </c>
      <c r="B204" s="186">
        <v>60</v>
      </c>
      <c r="C204" s="186">
        <v>57</v>
      </c>
      <c r="D204" s="151">
        <v>57</v>
      </c>
    </row>
    <row r="205" spans="1:4" ht="18.75" customHeight="1">
      <c r="A205" s="155" t="s">
        <v>1368</v>
      </c>
      <c r="B205" s="186">
        <v>60</v>
      </c>
      <c r="C205" s="186">
        <v>57</v>
      </c>
      <c r="D205" s="151">
        <v>57</v>
      </c>
    </row>
    <row r="206" spans="1:4" ht="18.75" customHeight="1">
      <c r="A206" s="155" t="s">
        <v>1369</v>
      </c>
      <c r="B206" s="186"/>
      <c r="C206" s="186"/>
      <c r="D206" s="151"/>
    </row>
    <row r="207" spans="1:4" ht="18.75" customHeight="1">
      <c r="A207" s="155" t="s">
        <v>1370</v>
      </c>
      <c r="B207" s="186"/>
      <c r="C207" s="186"/>
      <c r="D207" s="151"/>
    </row>
    <row r="208" spans="1:4" ht="18.75" customHeight="1">
      <c r="A208" s="155" t="s">
        <v>1382</v>
      </c>
      <c r="B208" s="186"/>
      <c r="C208" s="186"/>
      <c r="D208" s="151"/>
    </row>
    <row r="209" spans="1:4" ht="18.75" customHeight="1">
      <c r="A209" s="155" t="s">
        <v>1377</v>
      </c>
      <c r="B209" s="186"/>
      <c r="C209" s="186"/>
      <c r="D209" s="151"/>
    </row>
    <row r="210" spans="1:4" ht="18.75" customHeight="1">
      <c r="A210" s="155" t="s">
        <v>1489</v>
      </c>
      <c r="B210" s="186"/>
      <c r="C210" s="186"/>
      <c r="D210" s="151"/>
    </row>
    <row r="211" spans="1:4" ht="18.75" customHeight="1">
      <c r="A211" s="158" t="s">
        <v>1490</v>
      </c>
      <c r="B211" s="186">
        <v>328</v>
      </c>
      <c r="C211" s="186">
        <v>366</v>
      </c>
      <c r="D211" s="151">
        <v>366</v>
      </c>
    </row>
    <row r="212" spans="1:4" ht="18.75" customHeight="1">
      <c r="A212" s="155" t="s">
        <v>1368</v>
      </c>
      <c r="B212" s="186">
        <v>280</v>
      </c>
      <c r="C212" s="186">
        <v>295</v>
      </c>
      <c r="D212" s="151">
        <v>295</v>
      </c>
    </row>
    <row r="213" spans="1:4" ht="18.75" customHeight="1">
      <c r="A213" s="155" t="s">
        <v>1369</v>
      </c>
      <c r="B213" s="186"/>
      <c r="C213" s="186"/>
      <c r="D213" s="151"/>
    </row>
    <row r="214" spans="1:4" ht="18.75" customHeight="1">
      <c r="A214" s="155" t="s">
        <v>1370</v>
      </c>
      <c r="B214" s="186"/>
      <c r="C214" s="186"/>
      <c r="D214" s="151"/>
    </row>
    <row r="215" spans="1:4" ht="18.75" customHeight="1">
      <c r="A215" s="155" t="s">
        <v>1491</v>
      </c>
      <c r="B215" s="186"/>
      <c r="C215" s="186"/>
      <c r="D215" s="151"/>
    </row>
    <row r="216" spans="1:4" ht="18.75" customHeight="1">
      <c r="A216" s="155" t="s">
        <v>1492</v>
      </c>
      <c r="B216" s="186"/>
      <c r="C216" s="186"/>
      <c r="D216" s="151"/>
    </row>
    <row r="217" spans="1:4" ht="18.75" customHeight="1">
      <c r="A217" s="155" t="s">
        <v>1377</v>
      </c>
      <c r="B217" s="186">
        <v>18</v>
      </c>
      <c r="C217" s="186">
        <v>34</v>
      </c>
      <c r="D217" s="151">
        <v>34</v>
      </c>
    </row>
    <row r="218" spans="1:4" ht="18.75" customHeight="1">
      <c r="A218" s="155" t="s">
        <v>1493</v>
      </c>
      <c r="B218" s="186">
        <v>30</v>
      </c>
      <c r="C218" s="186">
        <v>37</v>
      </c>
      <c r="D218" s="151">
        <v>37</v>
      </c>
    </row>
    <row r="219" spans="1:4" ht="18.75" customHeight="1">
      <c r="A219" s="158" t="s">
        <v>1494</v>
      </c>
      <c r="B219" s="186">
        <v>1300</v>
      </c>
      <c r="C219" s="186">
        <v>1740</v>
      </c>
      <c r="D219" s="151">
        <v>1740</v>
      </c>
    </row>
    <row r="220" spans="1:4" ht="18.75" customHeight="1">
      <c r="A220" s="155" t="s">
        <v>1368</v>
      </c>
      <c r="B220" s="186">
        <v>1300</v>
      </c>
      <c r="C220" s="186">
        <v>1722</v>
      </c>
      <c r="D220" s="151">
        <v>1722</v>
      </c>
    </row>
    <row r="221" spans="1:4" ht="18.75" customHeight="1">
      <c r="A221" s="155" t="s">
        <v>1369</v>
      </c>
      <c r="B221" s="186"/>
      <c r="C221" s="186">
        <v>18</v>
      </c>
      <c r="D221" s="151">
        <v>18</v>
      </c>
    </row>
    <row r="222" spans="1:4" ht="18.75" customHeight="1">
      <c r="A222" s="155" t="s">
        <v>1370</v>
      </c>
      <c r="B222" s="186"/>
      <c r="C222" s="186"/>
      <c r="D222" s="151"/>
    </row>
    <row r="223" spans="1:4" ht="18.75" customHeight="1">
      <c r="A223" s="155" t="s">
        <v>1495</v>
      </c>
      <c r="B223" s="186"/>
      <c r="C223" s="186"/>
      <c r="D223" s="151"/>
    </row>
    <row r="224" spans="1:4" ht="18.75" customHeight="1">
      <c r="A224" s="155" t="s">
        <v>1377</v>
      </c>
      <c r="B224" s="186"/>
      <c r="C224" s="186"/>
      <c r="D224" s="151"/>
    </row>
    <row r="225" spans="1:4" ht="18.75" customHeight="1">
      <c r="A225" s="155" t="s">
        <v>1496</v>
      </c>
      <c r="B225" s="186"/>
      <c r="C225" s="186"/>
      <c r="D225" s="151"/>
    </row>
    <row r="226" spans="1:4" ht="18.75" customHeight="1">
      <c r="A226" s="158" t="s">
        <v>1497</v>
      </c>
      <c r="B226" s="186">
        <v>232</v>
      </c>
      <c r="C226" s="186">
        <v>281</v>
      </c>
      <c r="D226" s="151">
        <v>281</v>
      </c>
    </row>
    <row r="227" spans="1:4" ht="18.75" customHeight="1">
      <c r="A227" s="155" t="s">
        <v>1368</v>
      </c>
      <c r="B227" s="186">
        <v>220</v>
      </c>
      <c r="C227" s="186">
        <v>369</v>
      </c>
      <c r="D227" s="151">
        <v>269</v>
      </c>
    </row>
    <row r="228" spans="1:4" ht="18.75" customHeight="1">
      <c r="A228" s="155" t="s">
        <v>1369</v>
      </c>
      <c r="B228" s="186"/>
      <c r="C228" s="186"/>
      <c r="D228" s="151"/>
    </row>
    <row r="229" spans="1:4" ht="18.75" customHeight="1">
      <c r="A229" s="155" t="s">
        <v>1370</v>
      </c>
      <c r="B229" s="186"/>
      <c r="C229" s="186"/>
      <c r="D229" s="151"/>
    </row>
    <row r="230" spans="1:4" ht="18.75" customHeight="1">
      <c r="A230" s="155" t="s">
        <v>1377</v>
      </c>
      <c r="B230" s="186">
        <v>12</v>
      </c>
      <c r="C230" s="186">
        <v>12</v>
      </c>
      <c r="D230" s="151">
        <v>12</v>
      </c>
    </row>
    <row r="231" spans="1:4" ht="18.75" customHeight="1">
      <c r="A231" s="155" t="s">
        <v>1498</v>
      </c>
      <c r="B231" s="186"/>
      <c r="C231" s="186"/>
      <c r="D231" s="151"/>
    </row>
    <row r="232" spans="1:4" ht="18.75" customHeight="1">
      <c r="A232" s="158" t="s">
        <v>1499</v>
      </c>
      <c r="B232" s="186">
        <v>191</v>
      </c>
      <c r="C232" s="186">
        <v>182</v>
      </c>
      <c r="D232" s="151">
        <v>182</v>
      </c>
    </row>
    <row r="233" spans="1:4" ht="18.75" customHeight="1">
      <c r="A233" s="155" t="s">
        <v>1368</v>
      </c>
      <c r="B233" s="186">
        <v>125</v>
      </c>
      <c r="C233" s="186">
        <v>110</v>
      </c>
      <c r="D233" s="151">
        <v>110</v>
      </c>
    </row>
    <row r="234" spans="1:4" ht="18.75" customHeight="1">
      <c r="A234" s="155" t="s">
        <v>1369</v>
      </c>
      <c r="B234" s="186"/>
      <c r="C234" s="186"/>
      <c r="D234" s="151"/>
    </row>
    <row r="235" spans="1:4" ht="18.75" customHeight="1">
      <c r="A235" s="155" t="s">
        <v>1370</v>
      </c>
      <c r="B235" s="186"/>
      <c r="C235" s="186"/>
      <c r="D235" s="151"/>
    </row>
    <row r="236" spans="1:4" ht="18.75" customHeight="1">
      <c r="A236" s="155" t="s">
        <v>1377</v>
      </c>
      <c r="B236" s="186">
        <v>66</v>
      </c>
      <c r="C236" s="186">
        <v>72</v>
      </c>
      <c r="D236" s="151">
        <v>72</v>
      </c>
    </row>
    <row r="237" spans="1:4" ht="18.75" customHeight="1">
      <c r="A237" s="155" t="s">
        <v>1500</v>
      </c>
      <c r="B237" s="186"/>
      <c r="C237" s="186"/>
      <c r="D237" s="151"/>
    </row>
    <row r="238" spans="1:4" ht="18.75" customHeight="1">
      <c r="A238" s="158" t="s">
        <v>1501</v>
      </c>
      <c r="B238" s="186">
        <v>55</v>
      </c>
      <c r="C238" s="186">
        <v>47</v>
      </c>
      <c r="D238" s="151">
        <v>47</v>
      </c>
    </row>
    <row r="239" spans="1:4" ht="18.75" customHeight="1">
      <c r="A239" s="155" t="s">
        <v>1368</v>
      </c>
      <c r="B239" s="186">
        <v>55</v>
      </c>
      <c r="C239" s="186">
        <v>47</v>
      </c>
      <c r="D239" s="151">
        <v>47</v>
      </c>
    </row>
    <row r="240" spans="1:4" ht="18.75" customHeight="1">
      <c r="A240" s="155" t="s">
        <v>1369</v>
      </c>
      <c r="B240" s="186"/>
      <c r="C240" s="186"/>
      <c r="D240" s="151"/>
    </row>
    <row r="241" spans="1:4" ht="18.75" customHeight="1">
      <c r="A241" s="155" t="s">
        <v>1370</v>
      </c>
      <c r="B241" s="186"/>
      <c r="C241" s="186"/>
      <c r="D241" s="151"/>
    </row>
    <row r="242" spans="1:4" ht="18.75" customHeight="1">
      <c r="A242" s="155" t="s">
        <v>1377</v>
      </c>
      <c r="B242" s="186"/>
      <c r="C242" s="186"/>
      <c r="D242" s="151"/>
    </row>
    <row r="243" spans="1:4" ht="18.75" customHeight="1">
      <c r="A243" s="155" t="s">
        <v>1502</v>
      </c>
      <c r="B243" s="186"/>
      <c r="C243" s="186"/>
      <c r="D243" s="151"/>
    </row>
    <row r="244" spans="1:4" ht="18.75" customHeight="1">
      <c r="A244" s="158" t="s">
        <v>1503</v>
      </c>
      <c r="B244" s="186"/>
      <c r="C244" s="186"/>
      <c r="D244" s="151"/>
    </row>
    <row r="245" spans="1:4" ht="18.75" customHeight="1">
      <c r="A245" s="155" t="s">
        <v>1368</v>
      </c>
      <c r="B245" s="186"/>
      <c r="C245" s="186"/>
      <c r="D245" s="151"/>
    </row>
    <row r="246" spans="1:4" ht="18.75" customHeight="1">
      <c r="A246" s="155" t="s">
        <v>1369</v>
      </c>
      <c r="B246" s="186"/>
      <c r="C246" s="186"/>
      <c r="D246" s="151"/>
    </row>
    <row r="247" spans="1:4" ht="18.75" customHeight="1">
      <c r="A247" s="155" t="s">
        <v>1370</v>
      </c>
      <c r="B247" s="186"/>
      <c r="C247" s="186"/>
      <c r="D247" s="151"/>
    </row>
    <row r="248" spans="1:4" ht="18.75" customHeight="1">
      <c r="A248" s="155" t="s">
        <v>1377</v>
      </c>
      <c r="B248" s="186"/>
      <c r="C248" s="186"/>
      <c r="D248" s="151"/>
    </row>
    <row r="249" spans="1:4" ht="18.75" customHeight="1">
      <c r="A249" s="155" t="s">
        <v>1504</v>
      </c>
      <c r="B249" s="186"/>
      <c r="C249" s="186"/>
      <c r="D249" s="151"/>
    </row>
    <row r="250" spans="1:4" ht="18.75" customHeight="1">
      <c r="A250" s="158" t="s">
        <v>1505</v>
      </c>
      <c r="B250" s="186">
        <v>200</v>
      </c>
      <c r="C250" s="186">
        <v>233</v>
      </c>
      <c r="D250" s="151">
        <v>233</v>
      </c>
    </row>
    <row r="251" spans="1:4" ht="18.75" customHeight="1">
      <c r="A251" s="155" t="s">
        <v>1368</v>
      </c>
      <c r="B251" s="186">
        <v>200</v>
      </c>
      <c r="C251" s="186">
        <v>233</v>
      </c>
      <c r="D251" s="151">
        <v>233</v>
      </c>
    </row>
    <row r="252" spans="1:4" ht="18.75" customHeight="1">
      <c r="A252" s="155" t="s">
        <v>1369</v>
      </c>
      <c r="B252" s="186"/>
      <c r="C252" s="186"/>
      <c r="D252" s="151"/>
    </row>
    <row r="253" spans="1:4" ht="18.75" customHeight="1">
      <c r="A253" s="155" t="s">
        <v>1370</v>
      </c>
      <c r="B253" s="186"/>
      <c r="C253" s="186"/>
      <c r="D253" s="151"/>
    </row>
    <row r="254" spans="1:4" ht="18.75" customHeight="1">
      <c r="A254" s="155" t="s">
        <v>1377</v>
      </c>
      <c r="B254" s="186"/>
      <c r="C254" s="186"/>
      <c r="D254" s="151"/>
    </row>
    <row r="255" spans="1:4" ht="18.75" customHeight="1">
      <c r="A255" s="155" t="s">
        <v>1506</v>
      </c>
      <c r="B255" s="186"/>
      <c r="C255" s="186"/>
      <c r="D255" s="151"/>
    </row>
    <row r="256" spans="1:4" ht="18.75" customHeight="1">
      <c r="A256" s="158" t="s">
        <v>1507</v>
      </c>
      <c r="B256" s="186">
        <v>0</v>
      </c>
      <c r="C256" s="186">
        <v>108</v>
      </c>
      <c r="D256" s="151">
        <v>108</v>
      </c>
    </row>
    <row r="257" spans="1:4" ht="18.75" customHeight="1">
      <c r="A257" s="155" t="s">
        <v>1508</v>
      </c>
      <c r="B257" s="186"/>
      <c r="C257" s="186"/>
      <c r="D257" s="151"/>
    </row>
    <row r="258" spans="1:4" ht="18.75" customHeight="1">
      <c r="A258" s="155" t="s">
        <v>1509</v>
      </c>
      <c r="B258" s="186"/>
      <c r="C258" s="186">
        <v>108</v>
      </c>
      <c r="D258" s="151">
        <v>108</v>
      </c>
    </row>
    <row r="259" spans="1:4" ht="18.75" customHeight="1">
      <c r="A259" s="158" t="s">
        <v>1510</v>
      </c>
      <c r="B259" s="186"/>
      <c r="C259" s="186"/>
      <c r="D259" s="151"/>
    </row>
    <row r="260" spans="1:4" ht="18.75" customHeight="1">
      <c r="A260" s="158" t="s">
        <v>1511</v>
      </c>
      <c r="B260" s="186"/>
      <c r="C260" s="186"/>
      <c r="D260" s="151"/>
    </row>
    <row r="261" spans="1:4" ht="18.75" customHeight="1">
      <c r="A261" s="155" t="s">
        <v>1368</v>
      </c>
      <c r="B261" s="186"/>
      <c r="C261" s="186"/>
      <c r="D261" s="151"/>
    </row>
    <row r="262" spans="1:4" ht="18.75" customHeight="1">
      <c r="A262" s="155" t="s">
        <v>1369</v>
      </c>
      <c r="B262" s="186"/>
      <c r="C262" s="186"/>
      <c r="D262" s="151"/>
    </row>
    <row r="263" spans="1:4" ht="18.75" customHeight="1">
      <c r="A263" s="155" t="s">
        <v>1370</v>
      </c>
      <c r="B263" s="186"/>
      <c r="C263" s="186"/>
      <c r="D263" s="151"/>
    </row>
    <row r="264" spans="1:4" ht="18.75" customHeight="1">
      <c r="A264" s="155" t="s">
        <v>1495</v>
      </c>
      <c r="B264" s="186"/>
      <c r="C264" s="186"/>
      <c r="D264" s="151"/>
    </row>
    <row r="265" spans="1:4" ht="18.75" customHeight="1">
      <c r="A265" s="155" t="s">
        <v>1377</v>
      </c>
      <c r="B265" s="186"/>
      <c r="C265" s="186"/>
      <c r="D265" s="151"/>
    </row>
    <row r="266" spans="1:4" ht="18.75" customHeight="1">
      <c r="A266" s="155" t="s">
        <v>1512</v>
      </c>
      <c r="B266" s="186"/>
      <c r="C266" s="186"/>
      <c r="D266" s="151"/>
    </row>
    <row r="267" spans="1:4" ht="18.75" customHeight="1">
      <c r="A267" s="158" t="s">
        <v>1513</v>
      </c>
      <c r="B267" s="186"/>
      <c r="C267" s="186"/>
      <c r="D267" s="151"/>
    </row>
    <row r="268" spans="1:4" ht="18.75" customHeight="1">
      <c r="A268" s="155" t="s">
        <v>1514</v>
      </c>
      <c r="B268" s="186"/>
      <c r="C268" s="186"/>
      <c r="D268" s="151"/>
    </row>
    <row r="269" spans="1:4" ht="18.75" customHeight="1">
      <c r="A269" s="155" t="s">
        <v>1515</v>
      </c>
      <c r="B269" s="186"/>
      <c r="C269" s="186"/>
      <c r="D269" s="151"/>
    </row>
    <row r="270" spans="1:4" ht="18.75" customHeight="1">
      <c r="A270" s="158" t="s">
        <v>1516</v>
      </c>
      <c r="B270" s="186"/>
      <c r="C270" s="186"/>
      <c r="D270" s="151"/>
    </row>
    <row r="271" spans="1:4" ht="18.75" customHeight="1">
      <c r="A271" s="155" t="s">
        <v>1517</v>
      </c>
      <c r="B271" s="186"/>
      <c r="C271" s="186"/>
      <c r="D271" s="151"/>
    </row>
    <row r="272" spans="1:4" ht="18.75" customHeight="1">
      <c r="A272" s="155" t="s">
        <v>1518</v>
      </c>
      <c r="B272" s="186"/>
      <c r="C272" s="186"/>
      <c r="D272" s="151"/>
    </row>
    <row r="273" spans="1:4" ht="18.75" customHeight="1">
      <c r="A273" s="155" t="s">
        <v>1519</v>
      </c>
      <c r="B273" s="186"/>
      <c r="C273" s="186"/>
      <c r="D273" s="151"/>
    </row>
    <row r="274" spans="1:4" ht="18.75" customHeight="1">
      <c r="A274" s="155" t="s">
        <v>1520</v>
      </c>
      <c r="B274" s="186"/>
      <c r="C274" s="186"/>
      <c r="D274" s="151"/>
    </row>
    <row r="275" spans="1:4" ht="18.75" customHeight="1">
      <c r="A275" s="155" t="s">
        <v>1521</v>
      </c>
      <c r="B275" s="186"/>
      <c r="C275" s="186"/>
      <c r="D275" s="151"/>
    </row>
    <row r="276" spans="1:4" ht="18.75" customHeight="1">
      <c r="A276" s="155" t="s">
        <v>1522</v>
      </c>
      <c r="B276" s="186"/>
      <c r="C276" s="186"/>
      <c r="D276" s="151"/>
    </row>
    <row r="277" spans="1:4" ht="18.75" customHeight="1">
      <c r="A277" s="158" t="s">
        <v>1523</v>
      </c>
      <c r="B277" s="186"/>
      <c r="C277" s="186"/>
      <c r="D277" s="151"/>
    </row>
    <row r="278" spans="1:4" ht="18.75" customHeight="1">
      <c r="A278" s="155" t="s">
        <v>1524</v>
      </c>
      <c r="B278" s="186"/>
      <c r="C278" s="186"/>
      <c r="D278" s="151"/>
    </row>
    <row r="279" spans="1:4" ht="18.75" customHeight="1">
      <c r="A279" s="155" t="s">
        <v>1525</v>
      </c>
      <c r="B279" s="186"/>
      <c r="C279" s="186"/>
      <c r="D279" s="151"/>
    </row>
    <row r="280" spans="1:4" ht="18.75" customHeight="1">
      <c r="A280" s="155" t="s">
        <v>1526</v>
      </c>
      <c r="B280" s="186"/>
      <c r="C280" s="186"/>
      <c r="D280" s="151"/>
    </row>
    <row r="281" spans="1:4" ht="18.75" customHeight="1">
      <c r="A281" s="155" t="s">
        <v>1527</v>
      </c>
      <c r="B281" s="186"/>
      <c r="C281" s="186"/>
      <c r="D281" s="151"/>
    </row>
    <row r="282" spans="1:4" ht="18.75" customHeight="1">
      <c r="A282" s="155" t="s">
        <v>1528</v>
      </c>
      <c r="B282" s="186"/>
      <c r="C282" s="186"/>
      <c r="D282" s="151"/>
    </row>
    <row r="283" spans="1:4" ht="18.75" customHeight="1">
      <c r="A283" s="158" t="s">
        <v>1529</v>
      </c>
      <c r="B283" s="186"/>
      <c r="C283" s="186"/>
      <c r="D283" s="151"/>
    </row>
    <row r="284" spans="1:4" ht="18.75" customHeight="1">
      <c r="A284" s="155" t="s">
        <v>1530</v>
      </c>
      <c r="B284" s="186"/>
      <c r="C284" s="186"/>
      <c r="D284" s="151"/>
    </row>
    <row r="285" spans="1:4" ht="18.75" customHeight="1">
      <c r="A285" s="155" t="s">
        <v>1531</v>
      </c>
      <c r="B285" s="186"/>
      <c r="C285" s="186"/>
      <c r="D285" s="151"/>
    </row>
    <row r="286" spans="1:4" ht="18.75" customHeight="1">
      <c r="A286" s="155" t="s">
        <v>1532</v>
      </c>
      <c r="B286" s="186"/>
      <c r="C286" s="186"/>
      <c r="D286" s="151"/>
    </row>
    <row r="287" spans="1:4" ht="18.75" customHeight="1">
      <c r="A287" s="158" t="s">
        <v>1533</v>
      </c>
      <c r="B287" s="186"/>
      <c r="C287" s="186"/>
      <c r="D287" s="151"/>
    </row>
    <row r="288" spans="1:4" ht="18.75" customHeight="1">
      <c r="A288" s="155" t="s">
        <v>1534</v>
      </c>
      <c r="B288" s="186"/>
      <c r="C288" s="186"/>
      <c r="D288" s="151"/>
    </row>
    <row r="289" spans="1:4" ht="18.75" customHeight="1">
      <c r="A289" s="158" t="s">
        <v>1535</v>
      </c>
      <c r="B289" s="186"/>
      <c r="C289" s="186"/>
      <c r="D289" s="151"/>
    </row>
    <row r="290" spans="1:4" ht="18.75" customHeight="1">
      <c r="A290" s="155" t="s">
        <v>1536</v>
      </c>
      <c r="B290" s="186"/>
      <c r="C290" s="186"/>
      <c r="D290" s="151"/>
    </row>
    <row r="291" spans="1:4" ht="18.75" customHeight="1">
      <c r="A291" s="155" t="s">
        <v>1537</v>
      </c>
      <c r="B291" s="186"/>
      <c r="C291" s="186"/>
      <c r="D291" s="151"/>
    </row>
    <row r="292" spans="1:4" ht="18.75" customHeight="1">
      <c r="A292" s="155" t="s">
        <v>1538</v>
      </c>
      <c r="B292" s="186"/>
      <c r="C292" s="186"/>
      <c r="D292" s="151"/>
    </row>
    <row r="293" spans="1:4" ht="18.75" customHeight="1">
      <c r="A293" s="155" t="s">
        <v>1539</v>
      </c>
      <c r="B293" s="186"/>
      <c r="C293" s="186"/>
      <c r="D293" s="151"/>
    </row>
    <row r="294" spans="1:4" ht="18.75" customHeight="1">
      <c r="A294" s="158" t="s">
        <v>1540</v>
      </c>
      <c r="B294" s="186"/>
      <c r="C294" s="186"/>
      <c r="D294" s="151"/>
    </row>
    <row r="295" spans="1:4" ht="18.75" customHeight="1">
      <c r="A295" s="155" t="s">
        <v>1541</v>
      </c>
      <c r="B295" s="186"/>
      <c r="C295" s="186"/>
      <c r="D295" s="151"/>
    </row>
    <row r="296" spans="1:4" ht="18.75" customHeight="1">
      <c r="A296" s="158" t="s">
        <v>1542</v>
      </c>
      <c r="B296" s="186">
        <v>0</v>
      </c>
      <c r="C296" s="186">
        <v>1</v>
      </c>
      <c r="D296" s="151">
        <v>1</v>
      </c>
    </row>
    <row r="297" spans="1:4" ht="18.75" customHeight="1">
      <c r="A297" s="158" t="s">
        <v>1543</v>
      </c>
      <c r="B297" s="186"/>
      <c r="C297" s="186"/>
      <c r="D297" s="151"/>
    </row>
    <row r="298" spans="1:4" ht="18.75" customHeight="1">
      <c r="A298" s="155" t="s">
        <v>1544</v>
      </c>
      <c r="B298" s="186"/>
      <c r="C298" s="186"/>
      <c r="D298" s="151"/>
    </row>
    <row r="299" spans="1:4" ht="18.75" customHeight="1">
      <c r="A299" s="158" t="s">
        <v>1545</v>
      </c>
      <c r="B299" s="186"/>
      <c r="C299" s="186"/>
      <c r="D299" s="151"/>
    </row>
    <row r="300" spans="1:4" ht="18.75" customHeight="1">
      <c r="A300" s="155" t="s">
        <v>1546</v>
      </c>
      <c r="B300" s="186"/>
      <c r="C300" s="186"/>
      <c r="D300" s="151"/>
    </row>
    <row r="301" spans="1:4" ht="18.75" customHeight="1">
      <c r="A301" s="158" t="s">
        <v>1547</v>
      </c>
      <c r="B301" s="186"/>
      <c r="C301" s="186"/>
      <c r="D301" s="151"/>
    </row>
    <row r="302" spans="1:4" ht="18.75" customHeight="1">
      <c r="A302" s="155" t="s">
        <v>1548</v>
      </c>
      <c r="B302" s="186"/>
      <c r="C302" s="186"/>
      <c r="D302" s="151"/>
    </row>
    <row r="303" spans="1:4" ht="18.75" customHeight="1">
      <c r="A303" s="158" t="s">
        <v>1549</v>
      </c>
      <c r="B303" s="186">
        <v>0</v>
      </c>
      <c r="C303" s="186">
        <v>1</v>
      </c>
      <c r="D303" s="151">
        <v>1</v>
      </c>
    </row>
    <row r="304" spans="1:4" ht="18.75" customHeight="1">
      <c r="A304" s="155" t="s">
        <v>1550</v>
      </c>
      <c r="B304" s="186"/>
      <c r="C304" s="186">
        <v>1</v>
      </c>
      <c r="D304" s="151">
        <v>1</v>
      </c>
    </row>
    <row r="305" spans="1:4" ht="18.75" customHeight="1">
      <c r="A305" s="155" t="s">
        <v>1551</v>
      </c>
      <c r="B305" s="186"/>
      <c r="C305" s="186"/>
      <c r="D305" s="151"/>
    </row>
    <row r="306" spans="1:4" ht="18.75" customHeight="1">
      <c r="A306" s="155" t="s">
        <v>1552</v>
      </c>
      <c r="B306" s="186"/>
      <c r="C306" s="186"/>
      <c r="D306" s="151"/>
    </row>
    <row r="307" spans="1:4" ht="18.75" customHeight="1">
      <c r="A307" s="155" t="s">
        <v>1553</v>
      </c>
      <c r="B307" s="186"/>
      <c r="C307" s="186"/>
      <c r="D307" s="151"/>
    </row>
    <row r="308" spans="1:4" ht="18.75" customHeight="1">
      <c r="A308" s="155" t="s">
        <v>1554</v>
      </c>
      <c r="B308" s="186"/>
      <c r="C308" s="186"/>
      <c r="D308" s="151"/>
    </row>
    <row r="309" spans="1:4" ht="18.75" customHeight="1">
      <c r="A309" s="155" t="s">
        <v>1555</v>
      </c>
      <c r="B309" s="186"/>
      <c r="C309" s="186"/>
      <c r="D309" s="151"/>
    </row>
    <row r="310" spans="1:4" ht="18.75" customHeight="1">
      <c r="A310" s="155" t="s">
        <v>1556</v>
      </c>
      <c r="B310" s="186"/>
      <c r="C310" s="186"/>
      <c r="D310" s="151"/>
    </row>
    <row r="311" spans="1:4" ht="18.75" customHeight="1">
      <c r="A311" s="155" t="s">
        <v>1557</v>
      </c>
      <c r="B311" s="186"/>
      <c r="C311" s="186"/>
      <c r="D311" s="151"/>
    </row>
    <row r="312" spans="1:4" ht="18.75" customHeight="1">
      <c r="A312" s="158" t="s">
        <v>1558</v>
      </c>
      <c r="B312" s="186"/>
      <c r="C312" s="186"/>
      <c r="D312" s="151"/>
    </row>
    <row r="313" spans="1:4" ht="18.75" customHeight="1">
      <c r="A313" s="155" t="s">
        <v>1559</v>
      </c>
      <c r="B313" s="186"/>
      <c r="C313" s="186"/>
      <c r="D313" s="151"/>
    </row>
    <row r="314" spans="1:4" ht="18.75" customHeight="1">
      <c r="A314" s="158" t="s">
        <v>1560</v>
      </c>
      <c r="B314" s="186">
        <v>5881</v>
      </c>
      <c r="C314" s="186">
        <v>7080</v>
      </c>
      <c r="D314" s="151">
        <v>7080</v>
      </c>
    </row>
    <row r="315" spans="1:4" ht="18.75" customHeight="1">
      <c r="A315" s="158" t="s">
        <v>1561</v>
      </c>
      <c r="B315" s="186">
        <v>0</v>
      </c>
      <c r="C315" s="186">
        <v>122</v>
      </c>
      <c r="D315" s="151">
        <v>122</v>
      </c>
    </row>
    <row r="316" spans="1:4" ht="18.75" customHeight="1">
      <c r="A316" s="155" t="s">
        <v>1562</v>
      </c>
      <c r="B316" s="186"/>
      <c r="C316" s="186">
        <v>41</v>
      </c>
      <c r="D316" s="151">
        <v>41</v>
      </c>
    </row>
    <row r="317" spans="1:4" ht="18.75" customHeight="1">
      <c r="A317" s="155" t="s">
        <v>1563</v>
      </c>
      <c r="B317" s="186"/>
      <c r="C317" s="186"/>
      <c r="D317" s="151"/>
    </row>
    <row r="318" spans="1:4" ht="18.75" customHeight="1">
      <c r="A318" s="155" t="s">
        <v>1564</v>
      </c>
      <c r="B318" s="186"/>
      <c r="C318" s="186">
        <v>66</v>
      </c>
      <c r="D318" s="151">
        <v>66</v>
      </c>
    </row>
    <row r="319" spans="1:4" ht="18.75" customHeight="1">
      <c r="A319" s="155" t="s">
        <v>1565</v>
      </c>
      <c r="B319" s="186"/>
      <c r="C319" s="186"/>
      <c r="D319" s="151"/>
    </row>
    <row r="320" spans="1:4" ht="18.75" customHeight="1">
      <c r="A320" s="155" t="s">
        <v>1566</v>
      </c>
      <c r="B320" s="186"/>
      <c r="C320" s="186"/>
      <c r="D320" s="151"/>
    </row>
    <row r="321" spans="1:4" ht="18.75" customHeight="1">
      <c r="A321" s="155" t="s">
        <v>1567</v>
      </c>
      <c r="B321" s="186"/>
      <c r="C321" s="186">
        <v>15</v>
      </c>
      <c r="D321" s="151">
        <v>15</v>
      </c>
    </row>
    <row r="322" spans="1:4" ht="18.75" customHeight="1">
      <c r="A322" s="155" t="s">
        <v>1568</v>
      </c>
      <c r="B322" s="186"/>
      <c r="C322" s="186"/>
      <c r="D322" s="151"/>
    </row>
    <row r="323" spans="1:4" ht="18.75" customHeight="1">
      <c r="A323" s="155" t="s">
        <v>1569</v>
      </c>
      <c r="B323" s="186"/>
      <c r="C323" s="186"/>
      <c r="D323" s="151"/>
    </row>
    <row r="324" spans="1:4" ht="18.75" customHeight="1">
      <c r="A324" s="155" t="s">
        <v>1570</v>
      </c>
      <c r="B324" s="186"/>
      <c r="C324" s="186"/>
      <c r="D324" s="151"/>
    </row>
    <row r="325" spans="1:4" ht="18.75" customHeight="1">
      <c r="A325" s="158" t="s">
        <v>1571</v>
      </c>
      <c r="B325" s="186">
        <v>3911</v>
      </c>
      <c r="C325" s="186">
        <v>4432</v>
      </c>
      <c r="D325" s="151">
        <v>4432</v>
      </c>
    </row>
    <row r="326" spans="1:4" ht="18.75" customHeight="1">
      <c r="A326" s="155" t="s">
        <v>1368</v>
      </c>
      <c r="B326" s="186">
        <v>3900</v>
      </c>
      <c r="C326" s="186">
        <v>3920</v>
      </c>
      <c r="D326" s="151">
        <v>3920</v>
      </c>
    </row>
    <row r="327" spans="1:4" ht="18.75" customHeight="1">
      <c r="A327" s="155" t="s">
        <v>1369</v>
      </c>
      <c r="B327" s="186"/>
      <c r="C327" s="186">
        <v>484</v>
      </c>
      <c r="D327" s="151">
        <v>484</v>
      </c>
    </row>
    <row r="328" spans="1:4" ht="18.75" customHeight="1">
      <c r="A328" s="155" t="s">
        <v>1370</v>
      </c>
      <c r="B328" s="186"/>
      <c r="C328" s="186"/>
      <c r="D328" s="151"/>
    </row>
    <row r="329" spans="1:4" ht="18.75" customHeight="1">
      <c r="A329" s="155" t="s">
        <v>1572</v>
      </c>
      <c r="B329" s="186"/>
      <c r="C329" s="186"/>
      <c r="D329" s="151"/>
    </row>
    <row r="330" spans="1:4" ht="18.75" customHeight="1">
      <c r="A330" s="155" t="s">
        <v>1573</v>
      </c>
      <c r="B330" s="186"/>
      <c r="C330" s="186"/>
      <c r="D330" s="151"/>
    </row>
    <row r="331" spans="1:4" ht="18.75" customHeight="1">
      <c r="A331" s="155" t="s">
        <v>1574</v>
      </c>
      <c r="B331" s="186"/>
      <c r="C331" s="186"/>
      <c r="D331" s="151"/>
    </row>
    <row r="332" spans="1:4" ht="18.75" customHeight="1">
      <c r="A332" s="155" t="s">
        <v>1575</v>
      </c>
      <c r="B332" s="186"/>
      <c r="C332" s="186"/>
      <c r="D332" s="151"/>
    </row>
    <row r="333" spans="1:4" ht="18.75" customHeight="1">
      <c r="A333" s="155" t="s">
        <v>1576</v>
      </c>
      <c r="B333" s="186"/>
      <c r="C333" s="186">
        <v>12</v>
      </c>
      <c r="D333" s="151">
        <v>12</v>
      </c>
    </row>
    <row r="334" spans="1:4" ht="18.75" customHeight="1">
      <c r="A334" s="155" t="s">
        <v>1577</v>
      </c>
      <c r="B334" s="186"/>
      <c r="C334" s="186"/>
      <c r="D334" s="151"/>
    </row>
    <row r="335" spans="1:4" ht="18.75" customHeight="1">
      <c r="A335" s="155" t="s">
        <v>1578</v>
      </c>
      <c r="B335" s="186"/>
      <c r="C335" s="186"/>
      <c r="D335" s="151"/>
    </row>
    <row r="336" spans="1:4" ht="18.75" customHeight="1">
      <c r="A336" s="155" t="s">
        <v>1579</v>
      </c>
      <c r="B336" s="186"/>
      <c r="C336" s="186"/>
      <c r="D336" s="151"/>
    </row>
    <row r="337" spans="1:4" ht="18.75" customHeight="1">
      <c r="A337" s="155" t="s">
        <v>1580</v>
      </c>
      <c r="B337" s="186"/>
      <c r="C337" s="186">
        <v>4</v>
      </c>
      <c r="D337" s="151">
        <v>4</v>
      </c>
    </row>
    <row r="338" spans="1:4" ht="18.75" customHeight="1">
      <c r="A338" s="155" t="s">
        <v>1581</v>
      </c>
      <c r="B338" s="186"/>
      <c r="C338" s="186"/>
      <c r="D338" s="151"/>
    </row>
    <row r="339" spans="1:4" ht="18.75" customHeight="1">
      <c r="A339" s="155" t="s">
        <v>1582</v>
      </c>
      <c r="B339" s="186"/>
      <c r="C339" s="186"/>
      <c r="D339" s="151"/>
    </row>
    <row r="340" spans="1:4" ht="18.75" customHeight="1">
      <c r="A340" s="155" t="s">
        <v>1583</v>
      </c>
      <c r="B340" s="186"/>
      <c r="C340" s="186"/>
      <c r="D340" s="151"/>
    </row>
    <row r="341" spans="1:4" ht="18.75" customHeight="1">
      <c r="A341" s="155" t="s">
        <v>1584</v>
      </c>
      <c r="B341" s="186"/>
      <c r="C341" s="186"/>
      <c r="D341" s="151"/>
    </row>
    <row r="342" spans="1:4" ht="18.75" customHeight="1">
      <c r="A342" s="155" t="s">
        <v>1585</v>
      </c>
      <c r="B342" s="186"/>
      <c r="C342" s="186"/>
      <c r="D342" s="151"/>
    </row>
    <row r="343" spans="1:4" ht="18.75" customHeight="1">
      <c r="A343" s="155" t="s">
        <v>1586</v>
      </c>
      <c r="B343" s="186"/>
      <c r="C343" s="186"/>
      <c r="D343" s="151"/>
    </row>
    <row r="344" spans="1:4" ht="18.75" customHeight="1">
      <c r="A344" s="155" t="s">
        <v>1411</v>
      </c>
      <c r="B344" s="186"/>
      <c r="C344" s="186"/>
      <c r="D344" s="151"/>
    </row>
    <row r="345" spans="1:4" ht="18.75" customHeight="1">
      <c r="A345" s="155" t="s">
        <v>1377</v>
      </c>
      <c r="B345" s="186">
        <v>11</v>
      </c>
      <c r="C345" s="186">
        <v>12</v>
      </c>
      <c r="D345" s="151">
        <v>12</v>
      </c>
    </row>
    <row r="346" spans="1:4" ht="18.75" customHeight="1">
      <c r="A346" s="155" t="s">
        <v>1587</v>
      </c>
      <c r="B346" s="186"/>
      <c r="C346" s="186"/>
      <c r="D346" s="151"/>
    </row>
    <row r="347" spans="1:4" ht="18.75" customHeight="1">
      <c r="A347" s="158" t="s">
        <v>1588</v>
      </c>
      <c r="B347" s="186"/>
      <c r="C347" s="186"/>
      <c r="D347" s="151"/>
    </row>
    <row r="348" spans="1:4" ht="18.75" customHeight="1">
      <c r="A348" s="155" t="s">
        <v>1368</v>
      </c>
      <c r="B348" s="186"/>
      <c r="C348" s="186"/>
      <c r="D348" s="151"/>
    </row>
    <row r="349" spans="1:4" ht="18.75" customHeight="1">
      <c r="A349" s="155" t="s">
        <v>1369</v>
      </c>
      <c r="B349" s="186"/>
      <c r="C349" s="186"/>
      <c r="D349" s="151"/>
    </row>
    <row r="350" spans="1:4" ht="18.75" customHeight="1">
      <c r="A350" s="155" t="s">
        <v>1370</v>
      </c>
      <c r="B350" s="186"/>
      <c r="C350" s="186"/>
      <c r="D350" s="151"/>
    </row>
    <row r="351" spans="1:4" ht="18.75" customHeight="1">
      <c r="A351" s="155" t="s">
        <v>1589</v>
      </c>
      <c r="B351" s="186"/>
      <c r="C351" s="186"/>
      <c r="D351" s="151"/>
    </row>
    <row r="352" spans="1:4" ht="18.75" customHeight="1">
      <c r="A352" s="155" t="s">
        <v>1377</v>
      </c>
      <c r="B352" s="186"/>
      <c r="C352" s="186"/>
      <c r="D352" s="151"/>
    </row>
    <row r="353" spans="1:4" ht="18.75" customHeight="1">
      <c r="A353" s="155" t="s">
        <v>1590</v>
      </c>
      <c r="B353" s="186"/>
      <c r="C353" s="186"/>
      <c r="D353" s="151"/>
    </row>
    <row r="354" spans="1:4" ht="18.75" customHeight="1">
      <c r="A354" s="158" t="s">
        <v>1591</v>
      </c>
      <c r="B354" s="186">
        <v>550</v>
      </c>
      <c r="C354" s="186">
        <v>667</v>
      </c>
      <c r="D354" s="151">
        <v>667</v>
      </c>
    </row>
    <row r="355" spans="1:4" ht="18.75" customHeight="1">
      <c r="A355" s="155" t="s">
        <v>1368</v>
      </c>
      <c r="B355" s="186">
        <v>550</v>
      </c>
      <c r="C355" s="186">
        <v>557</v>
      </c>
      <c r="D355" s="151">
        <v>557</v>
      </c>
    </row>
    <row r="356" spans="1:4" ht="18.75" customHeight="1">
      <c r="A356" s="155" t="s">
        <v>1369</v>
      </c>
      <c r="B356" s="186"/>
      <c r="C356" s="186">
        <v>110</v>
      </c>
      <c r="D356" s="151">
        <v>110</v>
      </c>
    </row>
    <row r="357" spans="1:4" ht="18.75" customHeight="1">
      <c r="A357" s="155" t="s">
        <v>1370</v>
      </c>
      <c r="B357" s="186"/>
      <c r="C357" s="186"/>
      <c r="D357" s="151"/>
    </row>
    <row r="358" spans="1:4" ht="18.75" customHeight="1">
      <c r="A358" s="155" t="s">
        <v>1592</v>
      </c>
      <c r="B358" s="186"/>
      <c r="C358" s="186"/>
      <c r="D358" s="151"/>
    </row>
    <row r="359" spans="1:4" ht="18.75" customHeight="1">
      <c r="A359" s="155" t="s">
        <v>1593</v>
      </c>
      <c r="B359" s="186"/>
      <c r="C359" s="186"/>
      <c r="D359" s="151"/>
    </row>
    <row r="360" spans="1:4" ht="18.75" customHeight="1">
      <c r="A360" s="155" t="s">
        <v>1594</v>
      </c>
      <c r="B360" s="186"/>
      <c r="C360" s="186"/>
      <c r="D360" s="151"/>
    </row>
    <row r="361" spans="1:4" ht="18.75" customHeight="1">
      <c r="A361" s="155" t="s">
        <v>1595</v>
      </c>
      <c r="B361" s="186"/>
      <c r="C361" s="186"/>
      <c r="D361" s="151"/>
    </row>
    <row r="362" spans="1:4" ht="18.75" customHeight="1">
      <c r="A362" s="155" t="s">
        <v>1596</v>
      </c>
      <c r="B362" s="186"/>
      <c r="C362" s="186"/>
      <c r="D362" s="151"/>
    </row>
    <row r="363" spans="1:4" ht="18.75" customHeight="1">
      <c r="A363" s="155" t="s">
        <v>1597</v>
      </c>
      <c r="B363" s="186"/>
      <c r="C363" s="186"/>
      <c r="D363" s="151"/>
    </row>
    <row r="364" spans="1:4" ht="18.75" customHeight="1">
      <c r="A364" s="155" t="s">
        <v>1377</v>
      </c>
      <c r="B364" s="186"/>
      <c r="C364" s="186"/>
      <c r="D364" s="151"/>
    </row>
    <row r="365" spans="1:4" ht="18.75" customHeight="1">
      <c r="A365" s="155" t="s">
        <v>1598</v>
      </c>
      <c r="B365" s="186"/>
      <c r="C365" s="186"/>
      <c r="D365" s="151"/>
    </row>
    <row r="366" spans="1:4" ht="18.75" customHeight="1">
      <c r="A366" s="158" t="s">
        <v>1599</v>
      </c>
      <c r="B366" s="186">
        <v>950</v>
      </c>
      <c r="C366" s="186">
        <v>1196</v>
      </c>
      <c r="D366" s="151">
        <v>1196</v>
      </c>
    </row>
    <row r="367" spans="1:4" ht="18.75" customHeight="1">
      <c r="A367" s="155" t="s">
        <v>1368</v>
      </c>
      <c r="B367" s="186">
        <v>950</v>
      </c>
      <c r="C367" s="186">
        <v>969</v>
      </c>
      <c r="D367" s="151">
        <v>969</v>
      </c>
    </row>
    <row r="368" spans="1:4" ht="18.75" customHeight="1">
      <c r="A368" s="155" t="s">
        <v>1369</v>
      </c>
      <c r="B368" s="186"/>
      <c r="C368" s="186">
        <v>198</v>
      </c>
      <c r="D368" s="151">
        <v>198</v>
      </c>
    </row>
    <row r="369" spans="1:4" ht="18.75" customHeight="1">
      <c r="A369" s="155" t="s">
        <v>1370</v>
      </c>
      <c r="B369" s="186"/>
      <c r="C369" s="186"/>
      <c r="D369" s="151"/>
    </row>
    <row r="370" spans="1:4" ht="18.75" customHeight="1">
      <c r="A370" s="155" t="s">
        <v>1600</v>
      </c>
      <c r="B370" s="186"/>
      <c r="C370" s="186"/>
      <c r="D370" s="151"/>
    </row>
    <row r="371" spans="1:4" ht="18.75" customHeight="1">
      <c r="A371" s="155" t="s">
        <v>1601</v>
      </c>
      <c r="B371" s="186"/>
      <c r="C371" s="186">
        <v>14</v>
      </c>
      <c r="D371" s="151">
        <v>14</v>
      </c>
    </row>
    <row r="372" spans="1:4" ht="18.75" customHeight="1">
      <c r="A372" s="155" t="s">
        <v>1602</v>
      </c>
      <c r="B372" s="186"/>
      <c r="C372" s="186"/>
      <c r="D372" s="151"/>
    </row>
    <row r="373" spans="1:4" ht="18.75" customHeight="1">
      <c r="A373" s="155" t="s">
        <v>1377</v>
      </c>
      <c r="B373" s="186"/>
      <c r="C373" s="186"/>
      <c r="D373" s="151"/>
    </row>
    <row r="374" spans="1:4" ht="18.75" customHeight="1">
      <c r="A374" s="155" t="s">
        <v>1603</v>
      </c>
      <c r="B374" s="186"/>
      <c r="C374" s="186">
        <v>15</v>
      </c>
      <c r="D374" s="151">
        <v>15</v>
      </c>
    </row>
    <row r="375" spans="1:4" ht="18.75" customHeight="1">
      <c r="A375" s="158" t="s">
        <v>1604</v>
      </c>
      <c r="B375" s="186">
        <v>470</v>
      </c>
      <c r="C375" s="186">
        <v>663</v>
      </c>
      <c r="D375" s="151">
        <v>663</v>
      </c>
    </row>
    <row r="376" spans="1:4" ht="18.75" customHeight="1">
      <c r="A376" s="155" t="s">
        <v>1368</v>
      </c>
      <c r="B376" s="186">
        <v>470</v>
      </c>
      <c r="C376" s="186">
        <v>605</v>
      </c>
      <c r="D376" s="151">
        <v>605</v>
      </c>
    </row>
    <row r="377" spans="1:4" ht="18.75" customHeight="1">
      <c r="A377" s="155" t="s">
        <v>1369</v>
      </c>
      <c r="B377" s="186"/>
      <c r="C377" s="186">
        <v>34</v>
      </c>
      <c r="D377" s="151">
        <v>34</v>
      </c>
    </row>
    <row r="378" spans="1:4" ht="18.75" customHeight="1">
      <c r="A378" s="155" t="s">
        <v>1370</v>
      </c>
      <c r="B378" s="186"/>
      <c r="C378" s="186"/>
      <c r="D378" s="151"/>
    </row>
    <row r="379" spans="1:4" ht="18.75" customHeight="1">
      <c r="A379" s="155" t="s">
        <v>1605</v>
      </c>
      <c r="B379" s="186"/>
      <c r="C379" s="186"/>
      <c r="D379" s="151"/>
    </row>
    <row r="380" spans="1:4" ht="18.75" customHeight="1">
      <c r="A380" s="155" t="s">
        <v>1606</v>
      </c>
      <c r="B380" s="186"/>
      <c r="C380" s="186"/>
      <c r="D380" s="151"/>
    </row>
    <row r="381" spans="1:4" ht="18.75" customHeight="1">
      <c r="A381" s="155" t="s">
        <v>1607</v>
      </c>
      <c r="B381" s="186"/>
      <c r="C381" s="186"/>
      <c r="D381" s="151"/>
    </row>
    <row r="382" spans="1:4" ht="18.75" customHeight="1">
      <c r="A382" s="155" t="s">
        <v>1608</v>
      </c>
      <c r="B382" s="186"/>
      <c r="C382" s="186">
        <v>24</v>
      </c>
      <c r="D382" s="151">
        <v>24</v>
      </c>
    </row>
    <row r="383" spans="1:4" ht="18.75" customHeight="1">
      <c r="A383" s="155" t="s">
        <v>1609</v>
      </c>
      <c r="B383" s="186"/>
      <c r="C383" s="186"/>
      <c r="D383" s="151"/>
    </row>
    <row r="384" spans="1:4" ht="18.75" customHeight="1">
      <c r="A384" s="155" t="s">
        <v>1610</v>
      </c>
      <c r="B384" s="186"/>
      <c r="C384" s="186"/>
      <c r="D384" s="151"/>
    </row>
    <row r="385" spans="1:4" ht="18.75" customHeight="1">
      <c r="A385" s="155" t="s">
        <v>1611</v>
      </c>
      <c r="B385" s="186"/>
      <c r="C385" s="186"/>
      <c r="D385" s="151"/>
    </row>
    <row r="386" spans="1:4" ht="18.75" customHeight="1">
      <c r="A386" s="155" t="s">
        <v>1612</v>
      </c>
      <c r="B386" s="186"/>
      <c r="C386" s="186"/>
      <c r="D386" s="151"/>
    </row>
    <row r="387" spans="1:4" ht="18.75" customHeight="1">
      <c r="A387" s="155" t="s">
        <v>1377</v>
      </c>
      <c r="B387" s="186"/>
      <c r="C387" s="186"/>
      <c r="D387" s="151"/>
    </row>
    <row r="388" spans="1:4" ht="18.75" customHeight="1">
      <c r="A388" s="155" t="s">
        <v>1613</v>
      </c>
      <c r="B388" s="186"/>
      <c r="C388" s="186"/>
      <c r="D388" s="151"/>
    </row>
    <row r="389" spans="1:4" ht="18.75" customHeight="1">
      <c r="A389" s="158" t="s">
        <v>1614</v>
      </c>
      <c r="B389" s="186"/>
      <c r="C389" s="186"/>
      <c r="D389" s="151"/>
    </row>
    <row r="390" spans="1:4" ht="18.75" customHeight="1">
      <c r="A390" s="155" t="s">
        <v>1368</v>
      </c>
      <c r="B390" s="186"/>
      <c r="C390" s="186"/>
      <c r="D390" s="151"/>
    </row>
    <row r="391" spans="1:4" ht="18.75" customHeight="1">
      <c r="A391" s="155" t="s">
        <v>1369</v>
      </c>
      <c r="B391" s="186"/>
      <c r="C391" s="186"/>
      <c r="D391" s="151"/>
    </row>
    <row r="392" spans="1:4" ht="18.75" customHeight="1">
      <c r="A392" s="155" t="s">
        <v>1370</v>
      </c>
      <c r="B392" s="186"/>
      <c r="C392" s="186"/>
      <c r="D392" s="151"/>
    </row>
    <row r="393" spans="1:4" ht="18.75" customHeight="1">
      <c r="A393" s="155" t="s">
        <v>1615</v>
      </c>
      <c r="B393" s="186"/>
      <c r="C393" s="186"/>
      <c r="D393" s="151"/>
    </row>
    <row r="394" spans="1:4" ht="18.75" customHeight="1">
      <c r="A394" s="155" t="s">
        <v>1616</v>
      </c>
      <c r="B394" s="186"/>
      <c r="C394" s="186"/>
      <c r="D394" s="151"/>
    </row>
    <row r="395" spans="1:4" ht="18.75" customHeight="1">
      <c r="A395" s="155" t="s">
        <v>1617</v>
      </c>
      <c r="B395" s="186"/>
      <c r="C395" s="186"/>
      <c r="D395" s="151"/>
    </row>
    <row r="396" spans="1:4" ht="18.75" customHeight="1">
      <c r="A396" s="155" t="s">
        <v>1377</v>
      </c>
      <c r="B396" s="186"/>
      <c r="C396" s="186"/>
      <c r="D396" s="151"/>
    </row>
    <row r="397" spans="1:4" ht="18.75" customHeight="1">
      <c r="A397" s="155" t="s">
        <v>1618</v>
      </c>
      <c r="B397" s="186"/>
      <c r="C397" s="186"/>
      <c r="D397" s="151"/>
    </row>
    <row r="398" spans="1:4" ht="18.75" customHeight="1">
      <c r="A398" s="158" t="s">
        <v>1619</v>
      </c>
      <c r="B398" s="186"/>
      <c r="C398" s="186"/>
      <c r="D398" s="151"/>
    </row>
    <row r="399" spans="1:4" ht="18.75" customHeight="1">
      <c r="A399" s="155" t="s">
        <v>1368</v>
      </c>
      <c r="B399" s="186"/>
      <c r="C399" s="186"/>
      <c r="D399" s="151"/>
    </row>
    <row r="400" spans="1:4" ht="18.75" customHeight="1">
      <c r="A400" s="155" t="s">
        <v>1369</v>
      </c>
      <c r="B400" s="186"/>
      <c r="C400" s="186"/>
      <c r="D400" s="151"/>
    </row>
    <row r="401" spans="1:4" ht="18.75" customHeight="1">
      <c r="A401" s="155" t="s">
        <v>1370</v>
      </c>
      <c r="B401" s="186"/>
      <c r="C401" s="186"/>
      <c r="D401" s="151"/>
    </row>
    <row r="402" spans="1:4" ht="18.75" customHeight="1">
      <c r="A402" s="155" t="s">
        <v>1620</v>
      </c>
      <c r="B402" s="186"/>
      <c r="C402" s="186"/>
      <c r="D402" s="151"/>
    </row>
    <row r="403" spans="1:4" ht="18.75" customHeight="1">
      <c r="A403" s="155" t="s">
        <v>1621</v>
      </c>
      <c r="B403" s="186"/>
      <c r="C403" s="186"/>
      <c r="D403" s="151"/>
    </row>
    <row r="404" spans="1:4" ht="18.75" customHeight="1">
      <c r="A404" s="155" t="s">
        <v>1622</v>
      </c>
      <c r="B404" s="186"/>
      <c r="C404" s="186"/>
      <c r="D404" s="151"/>
    </row>
    <row r="405" spans="1:4" ht="18.75" customHeight="1">
      <c r="A405" s="155" t="s">
        <v>1377</v>
      </c>
      <c r="B405" s="186"/>
      <c r="C405" s="186"/>
      <c r="D405" s="151"/>
    </row>
    <row r="406" spans="1:4" ht="18.75" customHeight="1">
      <c r="A406" s="155" t="s">
        <v>1623</v>
      </c>
      <c r="B406" s="186"/>
      <c r="C406" s="186"/>
      <c r="D406" s="151"/>
    </row>
    <row r="407" spans="1:4" ht="18.75" customHeight="1">
      <c r="A407" s="158" t="s">
        <v>1624</v>
      </c>
      <c r="B407" s="186"/>
      <c r="C407" s="186"/>
      <c r="D407" s="151"/>
    </row>
    <row r="408" spans="1:4" ht="18.75" customHeight="1">
      <c r="A408" s="155" t="s">
        <v>1368</v>
      </c>
      <c r="B408" s="186"/>
      <c r="C408" s="186"/>
      <c r="D408" s="151"/>
    </row>
    <row r="409" spans="1:4" ht="18.75" customHeight="1">
      <c r="A409" s="155" t="s">
        <v>1369</v>
      </c>
      <c r="B409" s="186"/>
      <c r="C409" s="186"/>
      <c r="D409" s="151"/>
    </row>
    <row r="410" spans="1:4" ht="18.75" customHeight="1">
      <c r="A410" s="155" t="s">
        <v>1370</v>
      </c>
      <c r="B410" s="186"/>
      <c r="C410" s="186"/>
      <c r="D410" s="151"/>
    </row>
    <row r="411" spans="1:4" ht="18.75" customHeight="1">
      <c r="A411" s="155" t="s">
        <v>1625</v>
      </c>
      <c r="B411" s="186"/>
      <c r="C411" s="186"/>
      <c r="D411" s="151"/>
    </row>
    <row r="412" spans="1:4" ht="18.75" customHeight="1">
      <c r="A412" s="155" t="s">
        <v>1626</v>
      </c>
      <c r="B412" s="186"/>
      <c r="C412" s="186"/>
      <c r="D412" s="151"/>
    </row>
    <row r="413" spans="1:4" ht="18.75" customHeight="1">
      <c r="A413" s="155" t="s">
        <v>1377</v>
      </c>
      <c r="B413" s="186"/>
      <c r="C413" s="186"/>
      <c r="D413" s="151"/>
    </row>
    <row r="414" spans="1:4" ht="18.75" customHeight="1">
      <c r="A414" s="155" t="s">
        <v>1627</v>
      </c>
      <c r="B414" s="186"/>
      <c r="C414" s="186"/>
      <c r="D414" s="151"/>
    </row>
    <row r="415" spans="1:4" ht="18.75" customHeight="1">
      <c r="A415" s="158" t="s">
        <v>1628</v>
      </c>
      <c r="B415" s="186"/>
      <c r="C415" s="186"/>
      <c r="D415" s="151"/>
    </row>
    <row r="416" spans="1:4" ht="18.75" customHeight="1">
      <c r="A416" s="155" t="s">
        <v>1368</v>
      </c>
      <c r="B416" s="186"/>
      <c r="C416" s="186"/>
      <c r="D416" s="151"/>
    </row>
    <row r="417" spans="1:4" ht="18.75" customHeight="1">
      <c r="A417" s="155" t="s">
        <v>1369</v>
      </c>
      <c r="B417" s="186"/>
      <c r="C417" s="186"/>
      <c r="D417" s="151"/>
    </row>
    <row r="418" spans="1:4" ht="18.75" customHeight="1">
      <c r="A418" s="155" t="s">
        <v>1629</v>
      </c>
      <c r="B418" s="186"/>
      <c r="C418" s="186"/>
      <c r="D418" s="151"/>
    </row>
    <row r="419" spans="1:4" ht="18.75" customHeight="1">
      <c r="A419" s="155" t="s">
        <v>1630</v>
      </c>
      <c r="B419" s="186"/>
      <c r="C419" s="186"/>
      <c r="D419" s="151"/>
    </row>
    <row r="420" spans="1:4" ht="18.75" customHeight="1">
      <c r="A420" s="155" t="s">
        <v>1631</v>
      </c>
      <c r="B420" s="186"/>
      <c r="C420" s="186"/>
      <c r="D420" s="151"/>
    </row>
    <row r="421" spans="1:4" ht="18.75" customHeight="1">
      <c r="A421" s="155" t="s">
        <v>1584</v>
      </c>
      <c r="B421" s="186"/>
      <c r="C421" s="186"/>
      <c r="D421" s="151"/>
    </row>
    <row r="422" spans="1:4" ht="18.75" customHeight="1">
      <c r="A422" s="155" t="s">
        <v>1632</v>
      </c>
      <c r="B422" s="186"/>
      <c r="C422" s="186"/>
      <c r="D422" s="151"/>
    </row>
    <row r="423" spans="1:4" ht="18.75" customHeight="1">
      <c r="A423" s="158" t="s">
        <v>1633</v>
      </c>
      <c r="B423" s="186"/>
      <c r="C423" s="186"/>
      <c r="D423" s="151"/>
    </row>
    <row r="424" spans="1:4" ht="18.75" customHeight="1">
      <c r="A424" s="155" t="s">
        <v>1634</v>
      </c>
      <c r="B424" s="186"/>
      <c r="C424" s="186"/>
      <c r="D424" s="151"/>
    </row>
    <row r="425" spans="1:4" ht="18.75" customHeight="1">
      <c r="A425" s="155" t="s">
        <v>1368</v>
      </c>
      <c r="B425" s="186"/>
      <c r="C425" s="186"/>
      <c r="D425" s="151"/>
    </row>
    <row r="426" spans="1:4" ht="18.75" customHeight="1">
      <c r="A426" s="155" t="s">
        <v>1635</v>
      </c>
      <c r="B426" s="186"/>
      <c r="C426" s="186"/>
      <c r="D426" s="151"/>
    </row>
    <row r="427" spans="1:4" ht="18.75" customHeight="1">
      <c r="A427" s="155" t="s">
        <v>1636</v>
      </c>
      <c r="B427" s="186"/>
      <c r="C427" s="186"/>
      <c r="D427" s="151"/>
    </row>
    <row r="428" spans="1:4" ht="18.75" customHeight="1">
      <c r="A428" s="155" t="s">
        <v>1637</v>
      </c>
      <c r="B428" s="186"/>
      <c r="C428" s="186"/>
      <c r="D428" s="151"/>
    </row>
    <row r="429" spans="1:4" ht="18.75" customHeight="1">
      <c r="A429" s="155" t="s">
        <v>1638</v>
      </c>
      <c r="B429" s="186"/>
      <c r="C429" s="186"/>
      <c r="D429" s="151"/>
    </row>
    <row r="430" spans="1:4" ht="18.75" customHeight="1">
      <c r="A430" s="155" t="s">
        <v>1639</v>
      </c>
      <c r="B430" s="186"/>
      <c r="C430" s="186"/>
      <c r="D430" s="151"/>
    </row>
    <row r="431" spans="1:4" ht="18.75" customHeight="1">
      <c r="A431" s="155" t="s">
        <v>1640</v>
      </c>
      <c r="B431" s="186"/>
      <c r="C431" s="186"/>
      <c r="D431" s="151"/>
    </row>
    <row r="432" spans="1:4" ht="18.75" customHeight="1">
      <c r="A432" s="158" t="s">
        <v>1641</v>
      </c>
      <c r="B432" s="186"/>
      <c r="C432" s="186"/>
      <c r="D432" s="151"/>
    </row>
    <row r="433" spans="1:4" ht="18.75" customHeight="1">
      <c r="A433" s="155" t="s">
        <v>1642</v>
      </c>
      <c r="B433" s="186"/>
      <c r="C433" s="186"/>
      <c r="D433" s="151"/>
    </row>
    <row r="434" spans="1:4" ht="18.75" customHeight="1">
      <c r="A434" s="155" t="s">
        <v>1643</v>
      </c>
      <c r="B434" s="186"/>
      <c r="C434" s="186"/>
      <c r="D434" s="151"/>
    </row>
    <row r="435" spans="1:4" ht="18.75" customHeight="1">
      <c r="A435" s="158" t="s">
        <v>1644</v>
      </c>
      <c r="B435" s="186">
        <v>22363</v>
      </c>
      <c r="C435" s="186">
        <v>29025</v>
      </c>
      <c r="D435" s="151">
        <v>28985</v>
      </c>
    </row>
    <row r="436" spans="1:4" ht="18.75" customHeight="1">
      <c r="A436" s="158" t="s">
        <v>1645</v>
      </c>
      <c r="B436" s="186">
        <v>470</v>
      </c>
      <c r="C436" s="186">
        <v>669</v>
      </c>
      <c r="D436" s="151">
        <v>669</v>
      </c>
    </row>
    <row r="437" spans="1:4" ht="18.75" customHeight="1">
      <c r="A437" s="155" t="s">
        <v>1368</v>
      </c>
      <c r="B437" s="186">
        <v>220</v>
      </c>
      <c r="C437" s="186">
        <v>213</v>
      </c>
      <c r="D437" s="151">
        <v>213</v>
      </c>
    </row>
    <row r="438" spans="1:4" ht="18.75" customHeight="1">
      <c r="A438" s="155" t="s">
        <v>1369</v>
      </c>
      <c r="B438" s="186"/>
      <c r="C438" s="186"/>
      <c r="D438" s="151"/>
    </row>
    <row r="439" spans="1:4" ht="18.75" customHeight="1">
      <c r="A439" s="155" t="s">
        <v>1370</v>
      </c>
      <c r="B439" s="186"/>
      <c r="C439" s="186"/>
      <c r="D439" s="151"/>
    </row>
    <row r="440" spans="1:4" ht="18.75" customHeight="1">
      <c r="A440" s="155" t="s">
        <v>1646</v>
      </c>
      <c r="B440" s="186">
        <v>250</v>
      </c>
      <c r="C440" s="186">
        <v>456</v>
      </c>
      <c r="D440" s="151">
        <v>456</v>
      </c>
    </row>
    <row r="441" spans="1:4" ht="18.75" customHeight="1">
      <c r="A441" s="158" t="s">
        <v>1647</v>
      </c>
      <c r="B441" s="186">
        <v>21847</v>
      </c>
      <c r="C441" s="186">
        <v>25450</v>
      </c>
      <c r="D441" s="151">
        <v>25410</v>
      </c>
    </row>
    <row r="442" spans="1:4" ht="18.75" customHeight="1">
      <c r="A442" s="155" t="s">
        <v>1648</v>
      </c>
      <c r="B442" s="186">
        <v>429</v>
      </c>
      <c r="C442" s="186">
        <v>1040</v>
      </c>
      <c r="D442" s="151">
        <v>1040</v>
      </c>
    </row>
    <row r="443" spans="1:4" ht="18.75" customHeight="1">
      <c r="A443" s="155" t="s">
        <v>1649</v>
      </c>
      <c r="B443" s="186">
        <v>12300</v>
      </c>
      <c r="C443" s="186">
        <v>12740</v>
      </c>
      <c r="D443" s="151">
        <v>12740</v>
      </c>
    </row>
    <row r="444" spans="1:4" ht="18.75" customHeight="1">
      <c r="A444" s="155" t="s">
        <v>1650</v>
      </c>
      <c r="B444" s="186">
        <v>7100</v>
      </c>
      <c r="C444" s="186">
        <v>7238</v>
      </c>
      <c r="D444" s="151">
        <v>7238</v>
      </c>
    </row>
    <row r="445" spans="1:4" ht="18.75" customHeight="1">
      <c r="A445" s="155" t="s">
        <v>1651</v>
      </c>
      <c r="B445" s="186">
        <v>1750</v>
      </c>
      <c r="C445" s="186">
        <v>1868</v>
      </c>
      <c r="D445" s="151">
        <v>1868</v>
      </c>
    </row>
    <row r="446" spans="1:4" ht="18.75" customHeight="1">
      <c r="A446" s="155" t="s">
        <v>1652</v>
      </c>
      <c r="B446" s="186"/>
      <c r="C446" s="186">
        <v>58</v>
      </c>
      <c r="D446" s="151">
        <v>58</v>
      </c>
    </row>
    <row r="447" spans="1:4" ht="18.75" customHeight="1">
      <c r="A447" s="155" t="s">
        <v>1653</v>
      </c>
      <c r="B447" s="186"/>
      <c r="C447" s="186"/>
      <c r="D447" s="151"/>
    </row>
    <row r="448" spans="1:4" ht="18.75" customHeight="1">
      <c r="A448" s="155" t="s">
        <v>1654</v>
      </c>
      <c r="B448" s="186"/>
      <c r="C448" s="186"/>
      <c r="D448" s="151"/>
    </row>
    <row r="449" spans="1:4" ht="18.75" customHeight="1">
      <c r="A449" s="155" t="s">
        <v>1655</v>
      </c>
      <c r="B449" s="186">
        <v>268</v>
      </c>
      <c r="C449" s="186">
        <v>2466</v>
      </c>
      <c r="D449" s="151">
        <v>2466</v>
      </c>
    </row>
    <row r="450" spans="1:4" ht="18.75" customHeight="1">
      <c r="A450" s="158" t="s">
        <v>1656</v>
      </c>
      <c r="B450" s="186">
        <v>0</v>
      </c>
      <c r="C450" s="186">
        <v>17</v>
      </c>
      <c r="D450" s="151">
        <v>17</v>
      </c>
    </row>
    <row r="451" spans="1:4" ht="18.75" customHeight="1">
      <c r="A451" s="155" t="s">
        <v>1657</v>
      </c>
      <c r="B451" s="186"/>
      <c r="C451" s="186"/>
      <c r="D451" s="151"/>
    </row>
    <row r="452" spans="1:4" ht="18.75" customHeight="1">
      <c r="A452" s="155" t="s">
        <v>1658</v>
      </c>
      <c r="B452" s="186"/>
      <c r="C452" s="186">
        <v>15</v>
      </c>
      <c r="D452" s="151">
        <v>15</v>
      </c>
    </row>
    <row r="453" spans="1:4" ht="18.75" customHeight="1">
      <c r="A453" s="155" t="s">
        <v>1659</v>
      </c>
      <c r="B453" s="186"/>
      <c r="C453" s="186"/>
      <c r="D453" s="151"/>
    </row>
    <row r="454" spans="1:4" ht="18.75" customHeight="1">
      <c r="A454" s="155" t="s">
        <v>1660</v>
      </c>
      <c r="B454" s="186"/>
      <c r="C454" s="186"/>
      <c r="D454" s="151"/>
    </row>
    <row r="455" spans="1:4" ht="18.75" customHeight="1">
      <c r="A455" s="155" t="s">
        <v>1661</v>
      </c>
      <c r="B455" s="186"/>
      <c r="C455" s="186"/>
      <c r="D455" s="151"/>
    </row>
    <row r="456" spans="1:4" ht="18.75" customHeight="1">
      <c r="A456" s="155" t="s">
        <v>1662</v>
      </c>
      <c r="B456" s="186"/>
      <c r="C456" s="186">
        <v>2</v>
      </c>
      <c r="D456" s="151">
        <v>2</v>
      </c>
    </row>
    <row r="457" spans="1:4" ht="18.75" customHeight="1">
      <c r="A457" s="158" t="s">
        <v>1663</v>
      </c>
      <c r="B457" s="186"/>
      <c r="C457" s="186"/>
      <c r="D457" s="151"/>
    </row>
    <row r="458" spans="1:4" ht="18.75" customHeight="1">
      <c r="A458" s="155" t="s">
        <v>1664</v>
      </c>
      <c r="B458" s="186"/>
      <c r="C458" s="186"/>
      <c r="D458" s="151"/>
    </row>
    <row r="459" spans="1:4" ht="18.75" customHeight="1">
      <c r="A459" s="155" t="s">
        <v>1665</v>
      </c>
      <c r="B459" s="186"/>
      <c r="C459" s="186"/>
      <c r="D459" s="151"/>
    </row>
    <row r="460" spans="1:4" ht="18.75" customHeight="1">
      <c r="A460" s="155" t="s">
        <v>1666</v>
      </c>
      <c r="B460" s="186"/>
      <c r="C460" s="186"/>
      <c r="D460" s="151"/>
    </row>
    <row r="461" spans="1:4" ht="18.75" customHeight="1">
      <c r="A461" s="155" t="s">
        <v>1667</v>
      </c>
      <c r="B461" s="186"/>
      <c r="C461" s="186"/>
      <c r="D461" s="151"/>
    </row>
    <row r="462" spans="1:4" ht="18.75" customHeight="1">
      <c r="A462" s="155" t="s">
        <v>1668</v>
      </c>
      <c r="B462" s="186"/>
      <c r="C462" s="186"/>
      <c r="D462" s="151"/>
    </row>
    <row r="463" spans="1:4" ht="18.75" customHeight="1">
      <c r="A463" s="158" t="s">
        <v>1669</v>
      </c>
      <c r="B463" s="186"/>
      <c r="C463" s="186"/>
      <c r="D463" s="151"/>
    </row>
    <row r="464" spans="1:4" ht="18.75" customHeight="1">
      <c r="A464" s="155" t="s">
        <v>1670</v>
      </c>
      <c r="B464" s="186"/>
      <c r="C464" s="186"/>
      <c r="D464" s="151"/>
    </row>
    <row r="465" spans="1:4" ht="18.75" customHeight="1">
      <c r="A465" s="155" t="s">
        <v>1671</v>
      </c>
      <c r="B465" s="186"/>
      <c r="C465" s="186"/>
      <c r="D465" s="151"/>
    </row>
    <row r="466" spans="1:4" ht="18.75" customHeight="1">
      <c r="A466" s="155" t="s">
        <v>1672</v>
      </c>
      <c r="B466" s="186"/>
      <c r="C466" s="186"/>
      <c r="D466" s="151"/>
    </row>
    <row r="467" spans="1:4" ht="18.75" customHeight="1">
      <c r="A467" s="158" t="s">
        <v>1673</v>
      </c>
      <c r="B467" s="186"/>
      <c r="C467" s="186"/>
      <c r="D467" s="151"/>
    </row>
    <row r="468" spans="1:4" ht="18.75" customHeight="1">
      <c r="A468" s="155" t="s">
        <v>1674</v>
      </c>
      <c r="B468" s="186"/>
      <c r="C468" s="186"/>
      <c r="D468" s="151"/>
    </row>
    <row r="469" spans="1:4" ht="18.75" customHeight="1">
      <c r="A469" s="155" t="s">
        <v>1675</v>
      </c>
      <c r="B469" s="186"/>
      <c r="C469" s="186"/>
      <c r="D469" s="151"/>
    </row>
    <row r="470" spans="1:4" ht="18.75" customHeight="1">
      <c r="A470" s="155" t="s">
        <v>1676</v>
      </c>
      <c r="B470" s="186"/>
      <c r="C470" s="186"/>
      <c r="D470" s="151"/>
    </row>
    <row r="471" spans="1:4" ht="18.75" customHeight="1">
      <c r="A471" s="158" t="s">
        <v>1677</v>
      </c>
      <c r="B471" s="186"/>
      <c r="C471" s="186"/>
      <c r="D471" s="151"/>
    </row>
    <row r="472" spans="1:4" ht="18.75" customHeight="1">
      <c r="A472" s="155" t="s">
        <v>1678</v>
      </c>
      <c r="B472" s="186"/>
      <c r="C472" s="186"/>
      <c r="D472" s="151"/>
    </row>
    <row r="473" spans="1:4" ht="18.75" customHeight="1">
      <c r="A473" s="155" t="s">
        <v>1679</v>
      </c>
      <c r="B473" s="186"/>
      <c r="C473" s="186"/>
      <c r="D473" s="151"/>
    </row>
    <row r="474" spans="1:4" ht="18.75" customHeight="1">
      <c r="A474" s="155" t="s">
        <v>1680</v>
      </c>
      <c r="B474" s="186"/>
      <c r="C474" s="186"/>
      <c r="D474" s="151"/>
    </row>
    <row r="475" spans="1:4" ht="18.75" customHeight="1">
      <c r="A475" s="158" t="s">
        <v>1681</v>
      </c>
      <c r="B475" s="186">
        <v>46</v>
      </c>
      <c r="C475" s="186">
        <v>43</v>
      </c>
      <c r="D475" s="151">
        <v>43</v>
      </c>
    </row>
    <row r="476" spans="1:4" ht="18.75" customHeight="1">
      <c r="A476" s="155" t="s">
        <v>1682</v>
      </c>
      <c r="B476" s="186"/>
      <c r="C476" s="186"/>
      <c r="D476" s="151"/>
    </row>
    <row r="477" spans="1:4" ht="18.75" customHeight="1">
      <c r="A477" s="155" t="s">
        <v>1683</v>
      </c>
      <c r="B477" s="186">
        <v>46</v>
      </c>
      <c r="C477" s="186">
        <v>41</v>
      </c>
      <c r="D477" s="151">
        <v>41</v>
      </c>
    </row>
    <row r="478" spans="1:4" ht="18.75" customHeight="1">
      <c r="A478" s="155" t="s">
        <v>1684</v>
      </c>
      <c r="B478" s="186"/>
      <c r="C478" s="186">
        <v>2</v>
      </c>
      <c r="D478" s="151">
        <v>2</v>
      </c>
    </row>
    <row r="479" spans="1:4" ht="18.75" customHeight="1">
      <c r="A479" s="155" t="s">
        <v>1685</v>
      </c>
      <c r="B479" s="186"/>
      <c r="C479" s="186"/>
      <c r="D479" s="151"/>
    </row>
    <row r="480" spans="1:4" ht="18.75" customHeight="1">
      <c r="A480" s="155" t="s">
        <v>1686</v>
      </c>
      <c r="B480" s="186"/>
      <c r="C480" s="186"/>
      <c r="D480" s="151"/>
    </row>
    <row r="481" spans="1:4" ht="18.75" customHeight="1">
      <c r="A481" s="158" t="s">
        <v>1687</v>
      </c>
      <c r="B481" s="186">
        <v>0</v>
      </c>
      <c r="C481" s="186">
        <v>2496</v>
      </c>
      <c r="D481" s="151">
        <v>2496</v>
      </c>
    </row>
    <row r="482" spans="1:4" ht="18.75" customHeight="1">
      <c r="A482" s="155" t="s">
        <v>1688</v>
      </c>
      <c r="B482" s="186"/>
      <c r="C482" s="186"/>
      <c r="D482" s="151"/>
    </row>
    <row r="483" spans="1:4" ht="18.75" customHeight="1">
      <c r="A483" s="155" t="s">
        <v>1689</v>
      </c>
      <c r="B483" s="186"/>
      <c r="C483" s="186"/>
      <c r="D483" s="151"/>
    </row>
    <row r="484" spans="1:4" ht="18.75" customHeight="1">
      <c r="A484" s="155" t="s">
        <v>1690</v>
      </c>
      <c r="B484" s="186"/>
      <c r="C484" s="186"/>
      <c r="D484" s="151"/>
    </row>
    <row r="485" spans="1:4" ht="18.75" customHeight="1">
      <c r="A485" s="155" t="s">
        <v>1691</v>
      </c>
      <c r="B485" s="186"/>
      <c r="C485" s="186"/>
      <c r="D485" s="151"/>
    </row>
    <row r="486" spans="1:4" ht="18.75" customHeight="1">
      <c r="A486" s="155" t="s">
        <v>1692</v>
      </c>
      <c r="B486" s="186"/>
      <c r="C486" s="186"/>
      <c r="D486" s="151"/>
    </row>
    <row r="487" spans="1:4" ht="18.75" customHeight="1">
      <c r="A487" s="155" t="s">
        <v>1693</v>
      </c>
      <c r="B487" s="186"/>
      <c r="C487" s="186">
        <v>2496</v>
      </c>
      <c r="D487" s="151">
        <v>2496</v>
      </c>
    </row>
    <row r="488" spans="1:4" ht="18.75" customHeight="1">
      <c r="A488" s="158" t="s">
        <v>1694</v>
      </c>
      <c r="B488" s="186">
        <v>0</v>
      </c>
      <c r="C488" s="186">
        <v>350</v>
      </c>
      <c r="D488" s="151">
        <v>350</v>
      </c>
    </row>
    <row r="489" spans="1:4" ht="18.75" customHeight="1">
      <c r="A489" s="155" t="s">
        <v>1695</v>
      </c>
      <c r="B489" s="186"/>
      <c r="C489" s="186">
        <v>350</v>
      </c>
      <c r="D489" s="151">
        <v>350</v>
      </c>
    </row>
    <row r="490" spans="1:4" ht="18.75" customHeight="1">
      <c r="A490" s="158" t="s">
        <v>1696</v>
      </c>
      <c r="B490" s="186">
        <v>102</v>
      </c>
      <c r="C490" s="186">
        <v>205</v>
      </c>
      <c r="D490" s="151">
        <v>205</v>
      </c>
    </row>
    <row r="491" spans="1:4" ht="18.75" customHeight="1">
      <c r="A491" s="158" t="s">
        <v>1697</v>
      </c>
      <c r="B491" s="186">
        <v>102</v>
      </c>
      <c r="C491" s="186">
        <v>127</v>
      </c>
      <c r="D491" s="151">
        <v>127</v>
      </c>
    </row>
    <row r="492" spans="1:4" ht="18.75" customHeight="1">
      <c r="A492" s="155" t="s">
        <v>1368</v>
      </c>
      <c r="B492" s="186"/>
      <c r="C492" s="186">
        <v>103</v>
      </c>
      <c r="D492" s="151">
        <v>103</v>
      </c>
    </row>
    <row r="493" spans="1:4" ht="18.75" customHeight="1">
      <c r="A493" s="155" t="s">
        <v>1369</v>
      </c>
      <c r="B493" s="186"/>
      <c r="C493" s="186"/>
      <c r="D493" s="151"/>
    </row>
    <row r="494" spans="1:4" ht="18.75" customHeight="1">
      <c r="A494" s="155" t="s">
        <v>1370</v>
      </c>
      <c r="B494" s="186"/>
      <c r="C494" s="186"/>
      <c r="D494" s="151"/>
    </row>
    <row r="495" spans="1:4" ht="18.75" customHeight="1">
      <c r="A495" s="155" t="s">
        <v>1698</v>
      </c>
      <c r="B495" s="186"/>
      <c r="C495" s="186">
        <v>24</v>
      </c>
      <c r="D495" s="151">
        <v>24</v>
      </c>
    </row>
    <row r="496" spans="1:4" ht="18.75" customHeight="1">
      <c r="A496" s="158" t="s">
        <v>1699</v>
      </c>
      <c r="B496" s="186"/>
      <c r="C496" s="186"/>
      <c r="D496" s="151"/>
    </row>
    <row r="497" spans="1:4" ht="18.75" customHeight="1">
      <c r="A497" s="155" t="s">
        <v>1700</v>
      </c>
      <c r="B497" s="186"/>
      <c r="C497" s="186"/>
      <c r="D497" s="151"/>
    </row>
    <row r="498" spans="1:4" ht="18.75" customHeight="1">
      <c r="A498" s="155" t="s">
        <v>1701</v>
      </c>
      <c r="B498" s="186"/>
      <c r="C498" s="186"/>
      <c r="D498" s="151"/>
    </row>
    <row r="499" spans="1:4" ht="18.75" customHeight="1">
      <c r="A499" s="155" t="s">
        <v>1702</v>
      </c>
      <c r="B499" s="186"/>
      <c r="C499" s="186"/>
      <c r="D499" s="151"/>
    </row>
    <row r="500" spans="1:4" ht="18.75" customHeight="1">
      <c r="A500" s="155" t="s">
        <v>1703</v>
      </c>
      <c r="B500" s="186"/>
      <c r="C500" s="186"/>
      <c r="D500" s="151"/>
    </row>
    <row r="501" spans="1:4" ht="18.75" customHeight="1">
      <c r="A501" s="155" t="s">
        <v>1704</v>
      </c>
      <c r="B501" s="186"/>
      <c r="C501" s="186"/>
      <c r="D501" s="151"/>
    </row>
    <row r="502" spans="1:4" ht="18.75" customHeight="1">
      <c r="A502" s="155" t="s">
        <v>1705</v>
      </c>
      <c r="B502" s="186"/>
      <c r="C502" s="186"/>
      <c r="D502" s="151"/>
    </row>
    <row r="503" spans="1:4" ht="18.75" customHeight="1">
      <c r="A503" s="155" t="s">
        <v>1706</v>
      </c>
      <c r="B503" s="186"/>
      <c r="C503" s="186"/>
      <c r="D503" s="151"/>
    </row>
    <row r="504" spans="1:4" ht="18.75" customHeight="1">
      <c r="A504" s="155" t="s">
        <v>1707</v>
      </c>
      <c r="B504" s="186"/>
      <c r="C504" s="186"/>
      <c r="D504" s="151"/>
    </row>
    <row r="505" spans="1:4" ht="18.75" customHeight="1">
      <c r="A505" s="158" t="s">
        <v>1708</v>
      </c>
      <c r="B505" s="186"/>
      <c r="C505" s="186"/>
      <c r="D505" s="151"/>
    </row>
    <row r="506" spans="1:4" ht="18.75" customHeight="1">
      <c r="A506" s="155" t="s">
        <v>1700</v>
      </c>
      <c r="B506" s="186"/>
      <c r="C506" s="186"/>
      <c r="D506" s="151"/>
    </row>
    <row r="507" spans="1:4" ht="18.75" customHeight="1">
      <c r="A507" s="155" t="s">
        <v>1709</v>
      </c>
      <c r="B507" s="186"/>
      <c r="C507" s="186"/>
      <c r="D507" s="151"/>
    </row>
    <row r="508" spans="1:4" ht="18.75" customHeight="1">
      <c r="A508" s="155" t="s">
        <v>1710</v>
      </c>
      <c r="B508" s="186"/>
      <c r="C508" s="186"/>
      <c r="D508" s="151"/>
    </row>
    <row r="509" spans="1:4" ht="18.75" customHeight="1">
      <c r="A509" s="155" t="s">
        <v>1711</v>
      </c>
      <c r="B509" s="186"/>
      <c r="C509" s="186"/>
      <c r="D509" s="151"/>
    </row>
    <row r="510" spans="1:4" ht="18.75" customHeight="1">
      <c r="A510" s="155" t="s">
        <v>1712</v>
      </c>
      <c r="B510" s="186"/>
      <c r="C510" s="186"/>
      <c r="D510" s="151"/>
    </row>
    <row r="511" spans="1:4" ht="18.75" customHeight="1">
      <c r="A511" s="158" t="s">
        <v>1713</v>
      </c>
      <c r="B511" s="186"/>
      <c r="C511" s="186"/>
      <c r="D511" s="151"/>
    </row>
    <row r="512" spans="1:4" ht="18.75" customHeight="1">
      <c r="A512" s="155" t="s">
        <v>1700</v>
      </c>
      <c r="B512" s="186"/>
      <c r="C512" s="186"/>
      <c r="D512" s="151"/>
    </row>
    <row r="513" spans="1:4" ht="18.75" customHeight="1">
      <c r="A513" s="155" t="s">
        <v>1714</v>
      </c>
      <c r="B513" s="186"/>
      <c r="C513" s="186"/>
      <c r="D513" s="151"/>
    </row>
    <row r="514" spans="1:4" ht="18.75" customHeight="1">
      <c r="A514" s="155" t="s">
        <v>1715</v>
      </c>
      <c r="B514" s="186"/>
      <c r="C514" s="186"/>
      <c r="D514" s="151"/>
    </row>
    <row r="515" spans="1:4" ht="18.75" customHeight="1">
      <c r="A515" s="155" t="s">
        <v>1716</v>
      </c>
      <c r="B515" s="186"/>
      <c r="C515" s="186"/>
      <c r="D515" s="151"/>
    </row>
    <row r="516" spans="1:4" ht="18.75" customHeight="1">
      <c r="A516" s="155" t="s">
        <v>1717</v>
      </c>
      <c r="B516" s="186"/>
      <c r="C516" s="186"/>
      <c r="D516" s="151"/>
    </row>
    <row r="517" spans="1:4" ht="18.75" customHeight="1">
      <c r="A517" s="158" t="s">
        <v>1718</v>
      </c>
      <c r="B517" s="186"/>
      <c r="C517" s="186"/>
      <c r="D517" s="151"/>
    </row>
    <row r="518" spans="1:4" ht="18.75" customHeight="1">
      <c r="A518" s="155" t="s">
        <v>1700</v>
      </c>
      <c r="B518" s="186"/>
      <c r="C518" s="186"/>
      <c r="D518" s="151"/>
    </row>
    <row r="519" spans="1:4" ht="18.75" customHeight="1">
      <c r="A519" s="155" t="s">
        <v>1719</v>
      </c>
      <c r="B519" s="186"/>
      <c r="C519" s="186"/>
      <c r="D519" s="151"/>
    </row>
    <row r="520" spans="1:4" ht="18.75" customHeight="1">
      <c r="A520" s="155" t="s">
        <v>1720</v>
      </c>
      <c r="B520" s="186"/>
      <c r="C520" s="186"/>
      <c r="D520" s="151"/>
    </row>
    <row r="521" spans="1:4" ht="18.75" customHeight="1">
      <c r="A521" s="155" t="s">
        <v>1721</v>
      </c>
      <c r="B521" s="186"/>
      <c r="C521" s="186"/>
      <c r="D521" s="151"/>
    </row>
    <row r="522" spans="1:4" ht="18.75" customHeight="1">
      <c r="A522" s="158" t="s">
        <v>1722</v>
      </c>
      <c r="B522" s="186"/>
      <c r="C522" s="186"/>
      <c r="D522" s="151"/>
    </row>
    <row r="523" spans="1:4" ht="18.75" customHeight="1">
      <c r="A523" s="155" t="s">
        <v>1723</v>
      </c>
      <c r="B523" s="186"/>
      <c r="C523" s="186"/>
      <c r="D523" s="151"/>
    </row>
    <row r="524" spans="1:4" ht="18.75" customHeight="1">
      <c r="A524" s="155" t="s">
        <v>1724</v>
      </c>
      <c r="B524" s="186"/>
      <c r="C524" s="186"/>
      <c r="D524" s="151"/>
    </row>
    <row r="525" spans="1:4" ht="18.75" customHeight="1">
      <c r="A525" s="155" t="s">
        <v>1725</v>
      </c>
      <c r="B525" s="186"/>
      <c r="C525" s="186"/>
      <c r="D525" s="151"/>
    </row>
    <row r="526" spans="1:4" ht="18.75" customHeight="1">
      <c r="A526" s="155" t="s">
        <v>1726</v>
      </c>
      <c r="B526" s="186"/>
      <c r="C526" s="186"/>
      <c r="D526" s="151"/>
    </row>
    <row r="527" spans="1:4" ht="18.75" customHeight="1">
      <c r="A527" s="158" t="s">
        <v>1727</v>
      </c>
      <c r="B527" s="186">
        <v>0</v>
      </c>
      <c r="C527" s="186">
        <v>58</v>
      </c>
      <c r="D527" s="151">
        <v>58</v>
      </c>
    </row>
    <row r="528" spans="1:4" ht="18.75" customHeight="1">
      <c r="A528" s="155" t="s">
        <v>1700</v>
      </c>
      <c r="B528" s="186"/>
      <c r="C528" s="186"/>
      <c r="D528" s="151"/>
    </row>
    <row r="529" spans="1:4" ht="18.75" customHeight="1">
      <c r="A529" s="155" t="s">
        <v>1728</v>
      </c>
      <c r="B529" s="186"/>
      <c r="C529" s="186"/>
      <c r="D529" s="151"/>
    </row>
    <row r="530" spans="1:4" ht="18.75" customHeight="1">
      <c r="A530" s="155" t="s">
        <v>1729</v>
      </c>
      <c r="B530" s="186"/>
      <c r="C530" s="186"/>
      <c r="D530" s="151"/>
    </row>
    <row r="531" spans="1:4" ht="18.75" customHeight="1">
      <c r="A531" s="155" t="s">
        <v>1730</v>
      </c>
      <c r="B531" s="186"/>
      <c r="C531" s="186"/>
      <c r="D531" s="151"/>
    </row>
    <row r="532" spans="1:4" ht="18.75" customHeight="1">
      <c r="A532" s="155" t="s">
        <v>1731</v>
      </c>
      <c r="B532" s="186"/>
      <c r="C532" s="186"/>
      <c r="D532" s="151"/>
    </row>
    <row r="533" spans="1:4" ht="18.75" customHeight="1">
      <c r="A533" s="155" t="s">
        <v>1732</v>
      </c>
      <c r="B533" s="186"/>
      <c r="C533" s="186">
        <v>58</v>
      </c>
      <c r="D533" s="151">
        <v>58</v>
      </c>
    </row>
    <row r="534" spans="1:4" ht="18.75" customHeight="1">
      <c r="A534" s="158" t="s">
        <v>1733</v>
      </c>
      <c r="B534" s="186"/>
      <c r="C534" s="186"/>
      <c r="D534" s="151"/>
    </row>
    <row r="535" spans="1:4" ht="18.75" customHeight="1">
      <c r="A535" s="155" t="s">
        <v>1734</v>
      </c>
      <c r="B535" s="186"/>
      <c r="C535" s="186"/>
      <c r="D535" s="151"/>
    </row>
    <row r="536" spans="1:4" ht="18.75" customHeight="1">
      <c r="A536" s="155" t="s">
        <v>1735</v>
      </c>
      <c r="B536" s="186"/>
      <c r="C536" s="186"/>
      <c r="D536" s="151"/>
    </row>
    <row r="537" spans="1:4" ht="18.75" customHeight="1">
      <c r="A537" s="155" t="s">
        <v>1736</v>
      </c>
      <c r="B537" s="186"/>
      <c r="C537" s="186"/>
      <c r="D537" s="151"/>
    </row>
    <row r="538" spans="1:4" ht="18.75" customHeight="1">
      <c r="A538" s="158" t="s">
        <v>1737</v>
      </c>
      <c r="B538" s="186"/>
      <c r="C538" s="186"/>
      <c r="D538" s="151"/>
    </row>
    <row r="539" spans="1:4" ht="18.75" customHeight="1">
      <c r="A539" s="155" t="s">
        <v>1738</v>
      </c>
      <c r="B539" s="186"/>
      <c r="C539" s="186"/>
      <c r="D539" s="151"/>
    </row>
    <row r="540" spans="1:4" ht="18.75" customHeight="1">
      <c r="A540" s="155" t="s">
        <v>1739</v>
      </c>
      <c r="B540" s="186"/>
      <c r="C540" s="186"/>
      <c r="D540" s="151"/>
    </row>
    <row r="541" spans="1:4" ht="18.75" customHeight="1">
      <c r="A541" s="158" t="s">
        <v>1740</v>
      </c>
      <c r="B541" s="186">
        <v>0</v>
      </c>
      <c r="C541" s="186">
        <v>20</v>
      </c>
      <c r="D541" s="151">
        <v>20</v>
      </c>
    </row>
    <row r="542" spans="1:4" ht="18.75" customHeight="1">
      <c r="A542" s="155" t="s">
        <v>1741</v>
      </c>
      <c r="B542" s="186"/>
      <c r="C542" s="186"/>
      <c r="D542" s="151"/>
    </row>
    <row r="543" spans="1:4" ht="18.75" customHeight="1">
      <c r="A543" s="155" t="s">
        <v>1742</v>
      </c>
      <c r="B543" s="186"/>
      <c r="C543" s="186"/>
      <c r="D543" s="151"/>
    </row>
    <row r="544" spans="1:4" ht="18.75" customHeight="1">
      <c r="A544" s="155" t="s">
        <v>1743</v>
      </c>
      <c r="B544" s="186"/>
      <c r="C544" s="186"/>
      <c r="D544" s="151"/>
    </row>
    <row r="545" spans="1:4" ht="18.75" customHeight="1">
      <c r="A545" s="155" t="s">
        <v>16</v>
      </c>
      <c r="B545" s="186"/>
      <c r="C545" s="186">
        <v>20</v>
      </c>
      <c r="D545" s="151">
        <v>20</v>
      </c>
    </row>
    <row r="546" spans="1:4" ht="18.75" customHeight="1">
      <c r="A546" s="158" t="s">
        <v>17</v>
      </c>
      <c r="B546" s="186">
        <v>751</v>
      </c>
      <c r="C546" s="186">
        <v>1293</v>
      </c>
      <c r="D546" s="151">
        <v>1293</v>
      </c>
    </row>
    <row r="547" spans="1:4" ht="18.75" customHeight="1">
      <c r="A547" s="158" t="s">
        <v>18</v>
      </c>
      <c r="B547" s="186">
        <v>391</v>
      </c>
      <c r="C547" s="186">
        <v>472</v>
      </c>
      <c r="D547" s="151">
        <v>472</v>
      </c>
    </row>
    <row r="548" spans="1:4" ht="18.75" customHeight="1">
      <c r="A548" s="155" t="s">
        <v>1368</v>
      </c>
      <c r="B548" s="186"/>
      <c r="C548" s="186"/>
      <c r="D548" s="151"/>
    </row>
    <row r="549" spans="1:4" ht="18.75" customHeight="1">
      <c r="A549" s="155" t="s">
        <v>1369</v>
      </c>
      <c r="B549" s="186"/>
      <c r="C549" s="186"/>
      <c r="D549" s="151"/>
    </row>
    <row r="550" spans="1:4" ht="18.75" customHeight="1">
      <c r="A550" s="155" t="s">
        <v>1370</v>
      </c>
      <c r="B550" s="186"/>
      <c r="C550" s="186"/>
      <c r="D550" s="151"/>
    </row>
    <row r="551" spans="1:4" ht="18.75" customHeight="1">
      <c r="A551" s="155" t="s">
        <v>19</v>
      </c>
      <c r="B551" s="186"/>
      <c r="C551" s="186"/>
      <c r="D551" s="151"/>
    </row>
    <row r="552" spans="1:4" ht="18.75" customHeight="1">
      <c r="A552" s="155" t="s">
        <v>20</v>
      </c>
      <c r="B552" s="186"/>
      <c r="C552" s="186"/>
      <c r="D552" s="151"/>
    </row>
    <row r="553" spans="1:4" ht="18.75" customHeight="1">
      <c r="A553" s="155" t="s">
        <v>21</v>
      </c>
      <c r="B553" s="186"/>
      <c r="C553" s="186"/>
      <c r="D553" s="151"/>
    </row>
    <row r="554" spans="1:4" ht="18.75" customHeight="1">
      <c r="A554" s="155" t="s">
        <v>22</v>
      </c>
      <c r="B554" s="186"/>
      <c r="C554" s="186"/>
      <c r="D554" s="151"/>
    </row>
    <row r="555" spans="1:4" ht="18.75" customHeight="1">
      <c r="A555" s="155" t="s">
        <v>23</v>
      </c>
      <c r="B555" s="186"/>
      <c r="C555" s="186"/>
      <c r="D555" s="151"/>
    </row>
    <row r="556" spans="1:4" ht="18.75" customHeight="1">
      <c r="A556" s="155" t="s">
        <v>24</v>
      </c>
      <c r="B556" s="186">
        <v>391</v>
      </c>
      <c r="C556" s="186">
        <v>411</v>
      </c>
      <c r="D556" s="151">
        <v>411</v>
      </c>
    </row>
    <row r="557" spans="1:4" ht="18.75" customHeight="1">
      <c r="A557" s="155" t="s">
        <v>25</v>
      </c>
      <c r="B557" s="186"/>
      <c r="C557" s="186"/>
      <c r="D557" s="151"/>
    </row>
    <row r="558" spans="1:4" ht="18.75" customHeight="1">
      <c r="A558" s="155" t="s">
        <v>26</v>
      </c>
      <c r="B558" s="186"/>
      <c r="C558" s="186">
        <v>16</v>
      </c>
      <c r="D558" s="151">
        <v>16</v>
      </c>
    </row>
    <row r="559" spans="1:4" ht="18.75" customHeight="1">
      <c r="A559" s="155" t="s">
        <v>27</v>
      </c>
      <c r="B559" s="186"/>
      <c r="C559" s="186"/>
      <c r="D559" s="151"/>
    </row>
    <row r="560" spans="1:4" ht="18.75" customHeight="1">
      <c r="A560" s="155" t="s">
        <v>28</v>
      </c>
      <c r="B560" s="186"/>
      <c r="C560" s="186">
        <v>45</v>
      </c>
      <c r="D560" s="151">
        <v>45</v>
      </c>
    </row>
    <row r="561" spans="1:4" ht="18.75" customHeight="1">
      <c r="A561" s="158" t="s">
        <v>29</v>
      </c>
      <c r="B561" s="186">
        <v>0</v>
      </c>
      <c r="C561" s="186">
        <v>40</v>
      </c>
      <c r="D561" s="151">
        <v>40</v>
      </c>
    </row>
    <row r="562" spans="1:4" ht="18.75" customHeight="1">
      <c r="A562" s="155" t="s">
        <v>1368</v>
      </c>
      <c r="B562" s="186"/>
      <c r="C562" s="186"/>
      <c r="D562" s="151"/>
    </row>
    <row r="563" spans="1:4" ht="18.75" customHeight="1">
      <c r="A563" s="155" t="s">
        <v>1369</v>
      </c>
      <c r="B563" s="186"/>
      <c r="C563" s="186"/>
      <c r="D563" s="151"/>
    </row>
    <row r="564" spans="1:4" ht="18.75" customHeight="1">
      <c r="A564" s="155" t="s">
        <v>1370</v>
      </c>
      <c r="B564" s="186"/>
      <c r="C564" s="186"/>
      <c r="D564" s="151"/>
    </row>
    <row r="565" spans="1:4" ht="18.75" customHeight="1">
      <c r="A565" s="155" t="s">
        <v>30</v>
      </c>
      <c r="B565" s="186"/>
      <c r="C565" s="186"/>
      <c r="D565" s="151">
        <v>40</v>
      </c>
    </row>
    <row r="566" spans="1:4" ht="18.75" customHeight="1">
      <c r="A566" s="155" t="s">
        <v>31</v>
      </c>
      <c r="B566" s="186"/>
      <c r="C566" s="186"/>
      <c r="D566" s="151"/>
    </row>
    <row r="567" spans="1:4" ht="18.75" customHeight="1">
      <c r="A567" s="155" t="s">
        <v>32</v>
      </c>
      <c r="B567" s="186"/>
      <c r="C567" s="186"/>
      <c r="D567" s="151"/>
    </row>
    <row r="568" spans="1:4" ht="18.75" customHeight="1">
      <c r="A568" s="155" t="s">
        <v>33</v>
      </c>
      <c r="B568" s="186"/>
      <c r="C568" s="186"/>
      <c r="D568" s="151"/>
    </row>
    <row r="569" spans="1:4" ht="18.75" customHeight="1">
      <c r="A569" s="158" t="s">
        <v>34</v>
      </c>
      <c r="B569" s="186"/>
      <c r="C569" s="186"/>
      <c r="D569" s="151"/>
    </row>
    <row r="570" spans="1:4" ht="18.75" customHeight="1">
      <c r="A570" s="155" t="s">
        <v>1368</v>
      </c>
      <c r="B570" s="186"/>
      <c r="C570" s="186"/>
      <c r="D570" s="151"/>
    </row>
    <row r="571" spans="1:4" ht="18.75" customHeight="1">
      <c r="A571" s="155" t="s">
        <v>1369</v>
      </c>
      <c r="B571" s="186"/>
      <c r="C571" s="186"/>
      <c r="D571" s="151"/>
    </row>
    <row r="572" spans="1:4" ht="18.75" customHeight="1">
      <c r="A572" s="155" t="s">
        <v>1370</v>
      </c>
      <c r="B572" s="186"/>
      <c r="C572" s="186"/>
      <c r="D572" s="151"/>
    </row>
    <row r="573" spans="1:4" ht="18.75" customHeight="1">
      <c r="A573" s="155" t="s">
        <v>35</v>
      </c>
      <c r="B573" s="186"/>
      <c r="C573" s="186"/>
      <c r="D573" s="151"/>
    </row>
    <row r="574" spans="1:4" ht="18.75" customHeight="1">
      <c r="A574" s="155" t="s">
        <v>36</v>
      </c>
      <c r="B574" s="186"/>
      <c r="C574" s="186"/>
      <c r="D574" s="151"/>
    </row>
    <row r="575" spans="1:4" ht="18.75" customHeight="1">
      <c r="A575" s="155" t="s">
        <v>37</v>
      </c>
      <c r="B575" s="186"/>
      <c r="C575" s="186"/>
      <c r="D575" s="151"/>
    </row>
    <row r="576" spans="1:4" ht="18.75" customHeight="1">
      <c r="A576" s="155" t="s">
        <v>38</v>
      </c>
      <c r="B576" s="186"/>
      <c r="C576" s="186"/>
      <c r="D576" s="151"/>
    </row>
    <row r="577" spans="1:4" ht="18.75" customHeight="1">
      <c r="A577" s="155" t="s">
        <v>39</v>
      </c>
      <c r="B577" s="186"/>
      <c r="C577" s="186"/>
      <c r="D577" s="151"/>
    </row>
    <row r="578" spans="1:4" ht="18.75" customHeight="1">
      <c r="A578" s="155" t="s">
        <v>40</v>
      </c>
      <c r="B578" s="186"/>
      <c r="C578" s="186"/>
      <c r="D578" s="151"/>
    </row>
    <row r="579" spans="1:4" ht="18.75" customHeight="1">
      <c r="A579" s="155" t="s">
        <v>41</v>
      </c>
      <c r="B579" s="186"/>
      <c r="C579" s="186"/>
      <c r="D579" s="151"/>
    </row>
    <row r="580" spans="1:4" ht="18.75" customHeight="1">
      <c r="A580" s="158" t="s">
        <v>42</v>
      </c>
      <c r="B580" s="186">
        <v>360</v>
      </c>
      <c r="C580" s="186">
        <v>523</v>
      </c>
      <c r="D580" s="151">
        <v>523</v>
      </c>
    </row>
    <row r="581" spans="1:4" ht="18.75" customHeight="1">
      <c r="A581" s="155" t="s">
        <v>1368</v>
      </c>
      <c r="B581" s="186">
        <v>196</v>
      </c>
      <c r="C581" s="186">
        <v>243</v>
      </c>
      <c r="D581" s="151">
        <v>243</v>
      </c>
    </row>
    <row r="582" spans="1:4" ht="18.75" customHeight="1">
      <c r="A582" s="155" t="s">
        <v>1369</v>
      </c>
      <c r="B582" s="186"/>
      <c r="C582" s="186"/>
      <c r="D582" s="151"/>
    </row>
    <row r="583" spans="1:4" ht="18.75" customHeight="1">
      <c r="A583" s="155" t="s">
        <v>1370</v>
      </c>
      <c r="B583" s="186"/>
      <c r="C583" s="186"/>
      <c r="D583" s="151"/>
    </row>
    <row r="584" spans="1:4" ht="18.75" customHeight="1">
      <c r="A584" s="155" t="s">
        <v>43</v>
      </c>
      <c r="B584" s="186"/>
      <c r="D584" s="151"/>
    </row>
    <row r="585" spans="1:4" ht="18.75" customHeight="1">
      <c r="A585" s="155" t="s">
        <v>44</v>
      </c>
      <c r="B585" s="186">
        <v>164</v>
      </c>
      <c r="C585" s="186">
        <v>188</v>
      </c>
      <c r="D585" s="151">
        <v>188</v>
      </c>
    </row>
    <row r="586" spans="1:4" ht="18.75" customHeight="1">
      <c r="A586" s="155" t="s">
        <v>45</v>
      </c>
      <c r="B586" s="186"/>
      <c r="C586" s="186"/>
      <c r="D586" s="151"/>
    </row>
    <row r="587" spans="1:4" ht="18.75" customHeight="1">
      <c r="A587" s="155" t="s">
        <v>46</v>
      </c>
      <c r="B587" s="186"/>
      <c r="C587" s="186"/>
      <c r="D587" s="151"/>
    </row>
    <row r="588" spans="1:4" ht="18.75" customHeight="1">
      <c r="A588" s="155" t="s">
        <v>47</v>
      </c>
      <c r="B588" s="186"/>
      <c r="C588" s="186"/>
      <c r="D588" s="151"/>
    </row>
    <row r="589" spans="1:4" ht="18.75" customHeight="1">
      <c r="A589" s="155" t="s">
        <v>48</v>
      </c>
      <c r="B589" s="186"/>
      <c r="C589" s="186"/>
      <c r="D589" s="151"/>
    </row>
    <row r="590" spans="1:4" ht="18.75" customHeight="1">
      <c r="A590" s="155" t="s">
        <v>49</v>
      </c>
      <c r="B590" s="186"/>
      <c r="C590" s="186">
        <v>92</v>
      </c>
      <c r="D590" s="151">
        <v>92</v>
      </c>
    </row>
    <row r="591" spans="1:4" ht="18.75" customHeight="1">
      <c r="A591" s="158" t="s">
        <v>50</v>
      </c>
      <c r="B591" s="186">
        <v>0</v>
      </c>
      <c r="C591" s="186">
        <v>258</v>
      </c>
      <c r="D591" s="151">
        <v>258</v>
      </c>
    </row>
    <row r="592" spans="1:4" ht="18.75" customHeight="1">
      <c r="A592" s="155" t="s">
        <v>51</v>
      </c>
      <c r="B592" s="186"/>
      <c r="C592" s="186">
        <v>20</v>
      </c>
      <c r="D592" s="151">
        <v>20</v>
      </c>
    </row>
    <row r="593" spans="1:4" ht="18.75" customHeight="1">
      <c r="A593" s="155" t="s">
        <v>52</v>
      </c>
      <c r="B593" s="186"/>
      <c r="C593" s="186"/>
      <c r="D593" s="151"/>
    </row>
    <row r="594" spans="1:4" ht="18.75" customHeight="1">
      <c r="A594" s="155" t="s">
        <v>53</v>
      </c>
      <c r="B594" s="186"/>
      <c r="C594" s="186">
        <v>238</v>
      </c>
      <c r="D594" s="151">
        <v>238</v>
      </c>
    </row>
    <row r="595" spans="1:4" ht="18.75" customHeight="1">
      <c r="A595" s="158" t="s">
        <v>54</v>
      </c>
      <c r="B595" s="186">
        <v>11218</v>
      </c>
      <c r="C595" s="186">
        <v>15037</v>
      </c>
      <c r="D595" s="151">
        <v>15037</v>
      </c>
    </row>
    <row r="596" spans="1:4" ht="18.75" customHeight="1">
      <c r="A596" s="158" t="s">
        <v>55</v>
      </c>
      <c r="B596" s="186">
        <v>552</v>
      </c>
      <c r="C596" s="186">
        <v>668</v>
      </c>
      <c r="D596" s="151">
        <v>668</v>
      </c>
    </row>
    <row r="597" spans="1:4" ht="18.75" customHeight="1">
      <c r="A597" s="155" t="s">
        <v>1368</v>
      </c>
      <c r="B597" s="186">
        <v>337</v>
      </c>
      <c r="C597" s="186">
        <v>354</v>
      </c>
      <c r="D597" s="151">
        <v>354</v>
      </c>
    </row>
    <row r="598" spans="1:4" ht="18.75" customHeight="1">
      <c r="A598" s="155" t="s">
        <v>1369</v>
      </c>
      <c r="B598" s="186"/>
      <c r="C598" s="186"/>
      <c r="D598" s="151"/>
    </row>
    <row r="599" spans="1:4" ht="18.75" customHeight="1">
      <c r="A599" s="155" t="s">
        <v>1370</v>
      </c>
      <c r="B599" s="186"/>
      <c r="C599" s="186"/>
      <c r="D599" s="151"/>
    </row>
    <row r="600" spans="1:4" ht="18.75" customHeight="1">
      <c r="A600" s="155" t="s">
        <v>56</v>
      </c>
      <c r="B600" s="186"/>
      <c r="C600" s="186"/>
      <c r="D600" s="151"/>
    </row>
    <row r="601" spans="1:4" ht="18.75" customHeight="1">
      <c r="A601" s="155" t="s">
        <v>57</v>
      </c>
      <c r="B601" s="186"/>
      <c r="C601" s="186">
        <v>4</v>
      </c>
      <c r="D601" s="151">
        <v>4</v>
      </c>
    </row>
    <row r="602" spans="1:4" ht="18.75" customHeight="1">
      <c r="A602" s="155" t="s">
        <v>58</v>
      </c>
      <c r="B602" s="186"/>
      <c r="C602" s="186"/>
      <c r="D602" s="151"/>
    </row>
    <row r="603" spans="1:4" ht="18.75" customHeight="1">
      <c r="A603" s="155" t="s">
        <v>59</v>
      </c>
      <c r="B603" s="186"/>
      <c r="C603" s="186"/>
      <c r="D603" s="151">
        <v>6</v>
      </c>
    </row>
    <row r="604" spans="1:4" ht="18.75" customHeight="1">
      <c r="A604" s="155" t="s">
        <v>1411</v>
      </c>
      <c r="B604" s="186"/>
      <c r="C604" s="186"/>
      <c r="D604" s="151"/>
    </row>
    <row r="605" spans="1:4" ht="18.75" customHeight="1">
      <c r="A605" s="155" t="s">
        <v>60</v>
      </c>
      <c r="B605" s="186">
        <v>215</v>
      </c>
      <c r="C605" s="186">
        <v>260</v>
      </c>
      <c r="D605" s="151">
        <v>260</v>
      </c>
    </row>
    <row r="606" spans="1:4" ht="18.75" customHeight="1">
      <c r="A606" s="155" t="s">
        <v>61</v>
      </c>
      <c r="B606" s="186"/>
      <c r="C606" s="186"/>
      <c r="D606" s="151"/>
    </row>
    <row r="607" spans="1:4" ht="18.75" customHeight="1">
      <c r="A607" s="155" t="s">
        <v>62</v>
      </c>
      <c r="B607" s="186"/>
      <c r="C607" s="186">
        <v>4</v>
      </c>
      <c r="D607" s="151">
        <v>4</v>
      </c>
    </row>
    <row r="608" spans="1:4" ht="18.75" customHeight="1">
      <c r="A608" s="155" t="s">
        <v>63</v>
      </c>
      <c r="B608" s="186"/>
      <c r="C608" s="186"/>
      <c r="D608" s="151"/>
    </row>
    <row r="609" spans="1:4" ht="18.75" customHeight="1">
      <c r="A609" s="155" t="s">
        <v>64</v>
      </c>
      <c r="B609" s="186"/>
      <c r="C609" s="186">
        <v>40</v>
      </c>
      <c r="D609" s="151">
        <v>40</v>
      </c>
    </row>
    <row r="610" spans="1:4" ht="18.75" customHeight="1">
      <c r="A610" s="158" t="s">
        <v>65</v>
      </c>
      <c r="B610" s="186">
        <v>648</v>
      </c>
      <c r="C610" s="186">
        <v>1220</v>
      </c>
      <c r="D610" s="151">
        <v>1220</v>
      </c>
    </row>
    <row r="611" spans="1:4" ht="18.75" customHeight="1">
      <c r="A611" s="155" t="s">
        <v>1368</v>
      </c>
      <c r="B611" s="186">
        <v>308</v>
      </c>
      <c r="C611" s="186">
        <v>320</v>
      </c>
      <c r="D611" s="151">
        <v>320</v>
      </c>
    </row>
    <row r="612" spans="1:4" ht="18.75" customHeight="1">
      <c r="A612" s="155" t="s">
        <v>1369</v>
      </c>
      <c r="B612" s="186"/>
      <c r="C612" s="186"/>
      <c r="D612" s="151"/>
    </row>
    <row r="613" spans="1:4" ht="18.75" customHeight="1">
      <c r="A613" s="155" t="s">
        <v>1370</v>
      </c>
      <c r="B613" s="186"/>
      <c r="C613" s="186"/>
      <c r="D613" s="151"/>
    </row>
    <row r="614" spans="1:4" ht="18.75" customHeight="1">
      <c r="A614" s="155" t="s">
        <v>66</v>
      </c>
      <c r="B614" s="186"/>
      <c r="C614" s="186"/>
      <c r="D614" s="151"/>
    </row>
    <row r="615" spans="1:4" ht="18.75" customHeight="1">
      <c r="A615" s="155" t="s">
        <v>67</v>
      </c>
      <c r="B615" s="186"/>
      <c r="C615" s="186"/>
      <c r="D615" s="151"/>
    </row>
    <row r="616" spans="1:4" ht="18.75" customHeight="1">
      <c r="A616" s="155" t="s">
        <v>68</v>
      </c>
      <c r="B616" s="186"/>
      <c r="C616" s="186"/>
      <c r="D616" s="151"/>
    </row>
    <row r="617" spans="1:4" ht="18.75" customHeight="1">
      <c r="A617" s="155" t="s">
        <v>69</v>
      </c>
      <c r="B617" s="186"/>
      <c r="C617" s="186">
        <v>19</v>
      </c>
      <c r="D617" s="151">
        <v>19</v>
      </c>
    </row>
    <row r="618" spans="1:4" ht="18.75" customHeight="1">
      <c r="A618" s="155" t="s">
        <v>70</v>
      </c>
      <c r="B618" s="186">
        <v>340</v>
      </c>
      <c r="C618" s="186">
        <v>407</v>
      </c>
      <c r="D618" s="151">
        <v>407</v>
      </c>
    </row>
    <row r="619" spans="1:4" ht="18.75" customHeight="1">
      <c r="A619" s="155" t="s">
        <v>71</v>
      </c>
      <c r="B619" s="186"/>
      <c r="C619" s="186"/>
      <c r="D619" s="151"/>
    </row>
    <row r="620" spans="1:4" ht="18.75" customHeight="1">
      <c r="A620" s="155" t="s">
        <v>72</v>
      </c>
      <c r="B620" s="186"/>
      <c r="C620" s="186">
        <v>474</v>
      </c>
      <c r="D620" s="151">
        <v>474</v>
      </c>
    </row>
    <row r="621" spans="1:4" ht="18.75" customHeight="1">
      <c r="A621" s="158" t="s">
        <v>73</v>
      </c>
      <c r="B621" s="186"/>
      <c r="C621" s="186"/>
      <c r="D621" s="151"/>
    </row>
    <row r="622" spans="1:4" ht="18.75" customHeight="1">
      <c r="A622" s="155" t="s">
        <v>74</v>
      </c>
      <c r="B622" s="186"/>
      <c r="C622" s="186"/>
      <c r="D622" s="151"/>
    </row>
    <row r="623" spans="1:4" ht="18.75" customHeight="1">
      <c r="A623" s="158" t="s">
        <v>75</v>
      </c>
      <c r="B623" s="186">
        <v>8000</v>
      </c>
      <c r="C623" s="186">
        <v>7707</v>
      </c>
      <c r="D623" s="151">
        <v>7707</v>
      </c>
    </row>
    <row r="624" spans="1:4" ht="18.75" customHeight="1">
      <c r="A624" s="155" t="s">
        <v>76</v>
      </c>
      <c r="B624" s="186"/>
      <c r="C624" s="186"/>
      <c r="D624" s="151"/>
    </row>
    <row r="625" spans="1:4" ht="18.75" customHeight="1">
      <c r="A625" s="155" t="s">
        <v>77</v>
      </c>
      <c r="B625" s="186"/>
      <c r="C625" s="186">
        <v>111</v>
      </c>
      <c r="D625" s="151">
        <v>111</v>
      </c>
    </row>
    <row r="626" spans="1:4" ht="18.75" customHeight="1">
      <c r="A626" s="155" t="s">
        <v>78</v>
      </c>
      <c r="B626" s="186"/>
      <c r="C626" s="186"/>
      <c r="D626" s="151"/>
    </row>
    <row r="627" spans="1:4" ht="18.75" customHeight="1">
      <c r="A627" s="155" t="s">
        <v>79</v>
      </c>
      <c r="B627" s="186"/>
      <c r="C627" s="186">
        <v>509</v>
      </c>
      <c r="D627" s="151">
        <v>509</v>
      </c>
    </row>
    <row r="628" spans="1:4" ht="18.75" customHeight="1">
      <c r="A628" s="155" t="s">
        <v>80</v>
      </c>
      <c r="B628" s="186">
        <v>8000</v>
      </c>
      <c r="C628" s="186">
        <v>7087</v>
      </c>
      <c r="D628" s="151">
        <v>7087</v>
      </c>
    </row>
    <row r="629" spans="1:4" ht="18.75" customHeight="1">
      <c r="A629" s="155" t="s">
        <v>81</v>
      </c>
      <c r="B629" s="186"/>
      <c r="C629" s="186"/>
      <c r="D629" s="151"/>
    </row>
    <row r="630" spans="1:4" ht="18.75" customHeight="1">
      <c r="A630" s="155" t="s">
        <v>82</v>
      </c>
      <c r="B630" s="186"/>
      <c r="C630" s="186"/>
      <c r="D630" s="151"/>
    </row>
    <row r="631" spans="1:4" ht="18.75" customHeight="1">
      <c r="A631" s="155" t="s">
        <v>83</v>
      </c>
      <c r="B631" s="186"/>
      <c r="C631" s="186"/>
      <c r="D631" s="151"/>
    </row>
    <row r="632" spans="1:4" ht="18.75" customHeight="1">
      <c r="A632" s="158" t="s">
        <v>84</v>
      </c>
      <c r="B632" s="186"/>
      <c r="C632" s="186"/>
      <c r="D632" s="151"/>
    </row>
    <row r="633" spans="1:4" ht="18.75" customHeight="1">
      <c r="A633" s="155" t="s">
        <v>85</v>
      </c>
      <c r="B633" s="186"/>
      <c r="C633" s="186"/>
      <c r="D633" s="151"/>
    </row>
    <row r="634" spans="1:4" ht="18.75" customHeight="1">
      <c r="A634" s="155" t="s">
        <v>86</v>
      </c>
      <c r="B634" s="186"/>
      <c r="C634" s="186"/>
      <c r="D634" s="151"/>
    </row>
    <row r="635" spans="1:4" ht="18.75" customHeight="1">
      <c r="A635" s="155" t="s">
        <v>87</v>
      </c>
      <c r="B635" s="186"/>
      <c r="C635" s="186"/>
      <c r="D635" s="151"/>
    </row>
    <row r="636" spans="1:4" ht="18.75" customHeight="1">
      <c r="A636" s="158" t="s">
        <v>88</v>
      </c>
      <c r="B636" s="186">
        <v>0</v>
      </c>
      <c r="C636" s="186">
        <v>432</v>
      </c>
      <c r="D636" s="151">
        <v>432</v>
      </c>
    </row>
    <row r="637" spans="1:4" ht="18.75" customHeight="1">
      <c r="A637" s="155" t="s">
        <v>89</v>
      </c>
      <c r="B637" s="186"/>
      <c r="C637" s="186"/>
      <c r="D637" s="151"/>
    </row>
    <row r="638" spans="1:4" ht="18.75" customHeight="1">
      <c r="A638" s="155" t="s">
        <v>90</v>
      </c>
      <c r="B638" s="186"/>
      <c r="C638" s="186"/>
      <c r="D638" s="151"/>
    </row>
    <row r="639" spans="1:4" ht="18.75" customHeight="1">
      <c r="A639" s="155" t="s">
        <v>91</v>
      </c>
      <c r="B639" s="186"/>
      <c r="C639" s="186"/>
      <c r="D639" s="151"/>
    </row>
    <row r="640" spans="1:4" ht="18.75" customHeight="1">
      <c r="A640" s="155" t="s">
        <v>92</v>
      </c>
      <c r="B640" s="186"/>
      <c r="C640" s="186"/>
      <c r="D640" s="151"/>
    </row>
    <row r="641" spans="1:4" ht="18.75" customHeight="1">
      <c r="A641" s="155" t="s">
        <v>93</v>
      </c>
      <c r="B641" s="186"/>
      <c r="C641" s="186"/>
      <c r="D641" s="151"/>
    </row>
    <row r="642" spans="1:4" ht="18.75" customHeight="1">
      <c r="A642" s="155" t="s">
        <v>94</v>
      </c>
      <c r="B642" s="186"/>
      <c r="C642" s="186"/>
      <c r="D642" s="151"/>
    </row>
    <row r="643" spans="1:4" ht="18.75" customHeight="1">
      <c r="A643" s="155" t="s">
        <v>95</v>
      </c>
      <c r="B643" s="186"/>
      <c r="C643" s="186"/>
      <c r="D643" s="151"/>
    </row>
    <row r="644" spans="1:4" ht="18.75" customHeight="1">
      <c r="A644" s="155" t="s">
        <v>96</v>
      </c>
      <c r="B644" s="186"/>
      <c r="C644" s="186"/>
      <c r="D644" s="151"/>
    </row>
    <row r="645" spans="1:4" ht="18.75" customHeight="1">
      <c r="A645" s="155" t="s">
        <v>97</v>
      </c>
      <c r="B645" s="186"/>
      <c r="C645" s="186">
        <v>432</v>
      </c>
      <c r="D645" s="151">
        <v>432</v>
      </c>
    </row>
    <row r="646" spans="1:4" ht="18.75" customHeight="1">
      <c r="A646" s="158" t="s">
        <v>98</v>
      </c>
      <c r="B646" s="186">
        <v>286</v>
      </c>
      <c r="C646" s="186">
        <v>983</v>
      </c>
      <c r="D646" s="151">
        <v>983</v>
      </c>
    </row>
    <row r="647" spans="1:4" ht="18.75" customHeight="1">
      <c r="A647" s="155" t="s">
        <v>99</v>
      </c>
      <c r="B647" s="186">
        <v>17</v>
      </c>
      <c r="C647" s="186">
        <v>380</v>
      </c>
      <c r="D647" s="151">
        <v>380</v>
      </c>
    </row>
    <row r="648" spans="1:4" ht="18.75" customHeight="1">
      <c r="A648" s="155" t="s">
        <v>100</v>
      </c>
      <c r="B648" s="186">
        <v>88</v>
      </c>
      <c r="C648" s="186">
        <v>237</v>
      </c>
      <c r="D648" s="151">
        <v>237</v>
      </c>
    </row>
    <row r="649" spans="1:4" ht="18.75" customHeight="1">
      <c r="A649" s="155" t="s">
        <v>101</v>
      </c>
      <c r="B649" s="186">
        <v>151</v>
      </c>
      <c r="C649" s="186">
        <v>263</v>
      </c>
      <c r="D649" s="151">
        <v>263</v>
      </c>
    </row>
    <row r="650" spans="1:4" ht="18.75" customHeight="1">
      <c r="A650" s="155" t="s">
        <v>105</v>
      </c>
      <c r="B650" s="186"/>
      <c r="C650" s="186">
        <v>20</v>
      </c>
      <c r="D650" s="151">
        <v>20</v>
      </c>
    </row>
    <row r="651" spans="1:4" ht="18.75" customHeight="1">
      <c r="A651" s="155" t="s">
        <v>106</v>
      </c>
      <c r="B651" s="186"/>
      <c r="C651" s="186"/>
      <c r="D651" s="151"/>
    </row>
    <row r="652" spans="1:4" ht="18.75" customHeight="1">
      <c r="A652" s="155" t="s">
        <v>107</v>
      </c>
      <c r="B652" s="186">
        <v>30</v>
      </c>
      <c r="C652" s="186">
        <v>68</v>
      </c>
      <c r="D652" s="151">
        <v>68</v>
      </c>
    </row>
    <row r="653" spans="1:4" ht="18.75" customHeight="1">
      <c r="A653" s="155" t="s">
        <v>108</v>
      </c>
      <c r="B653" s="186"/>
      <c r="C653" s="186">
        <v>15</v>
      </c>
      <c r="D653" s="151">
        <v>15</v>
      </c>
    </row>
    <row r="654" spans="1:4" ht="18.75" customHeight="1">
      <c r="A654" s="158" t="s">
        <v>109</v>
      </c>
      <c r="B654" s="186">
        <v>62</v>
      </c>
      <c r="C654" s="186">
        <v>170</v>
      </c>
      <c r="D654" s="151">
        <v>170</v>
      </c>
    </row>
    <row r="655" spans="1:4" ht="18.75" customHeight="1">
      <c r="A655" s="155" t="s">
        <v>110</v>
      </c>
      <c r="B655" s="186">
        <v>19</v>
      </c>
      <c r="C655" s="186">
        <v>28</v>
      </c>
      <c r="D655" s="151">
        <v>28</v>
      </c>
    </row>
    <row r="656" spans="1:4" ht="18.75" customHeight="1">
      <c r="A656" s="155" t="s">
        <v>111</v>
      </c>
      <c r="B656" s="186">
        <v>31</v>
      </c>
      <c r="C656" s="186">
        <v>55</v>
      </c>
      <c r="D656" s="151">
        <v>55</v>
      </c>
    </row>
    <row r="657" spans="1:4" ht="18.75" customHeight="1">
      <c r="A657" s="155" t="s">
        <v>112</v>
      </c>
      <c r="B657" s="186">
        <v>8</v>
      </c>
      <c r="C657" s="186">
        <v>22</v>
      </c>
      <c r="D657" s="151">
        <v>22</v>
      </c>
    </row>
    <row r="658" spans="1:4" ht="18.75" customHeight="1">
      <c r="A658" s="155" t="s">
        <v>113</v>
      </c>
      <c r="B658" s="186">
        <v>4</v>
      </c>
      <c r="C658" s="186">
        <v>56</v>
      </c>
      <c r="D658" s="151">
        <v>56</v>
      </c>
    </row>
    <row r="659" spans="1:4" ht="18.75" customHeight="1">
      <c r="A659" s="155" t="s">
        <v>114</v>
      </c>
      <c r="B659" s="186"/>
      <c r="C659" s="186">
        <v>9</v>
      </c>
      <c r="D659" s="151">
        <v>9</v>
      </c>
    </row>
    <row r="660" spans="1:4" ht="18.75" customHeight="1">
      <c r="A660" s="158" t="s">
        <v>115</v>
      </c>
      <c r="B660" s="186">
        <v>479</v>
      </c>
      <c r="C660" s="186">
        <v>520</v>
      </c>
      <c r="D660" s="151">
        <v>520</v>
      </c>
    </row>
    <row r="661" spans="1:4" ht="18.75" customHeight="1">
      <c r="A661" s="155" t="s">
        <v>116</v>
      </c>
      <c r="B661" s="186">
        <v>19</v>
      </c>
      <c r="C661" s="186">
        <v>81</v>
      </c>
      <c r="D661" s="151">
        <v>81</v>
      </c>
    </row>
    <row r="662" spans="1:4" ht="18.75" customHeight="1">
      <c r="A662" s="155" t="s">
        <v>117</v>
      </c>
      <c r="B662" s="186"/>
      <c r="C662" s="186"/>
      <c r="D662" s="151"/>
    </row>
    <row r="663" spans="1:4" ht="18.75" customHeight="1">
      <c r="A663" s="155" t="s">
        <v>118</v>
      </c>
      <c r="B663" s="186"/>
      <c r="C663" s="186"/>
      <c r="D663" s="151"/>
    </row>
    <row r="664" spans="1:4" ht="18.75" customHeight="1">
      <c r="A664" s="155" t="s">
        <v>119</v>
      </c>
      <c r="B664" s="186"/>
      <c r="C664" s="186"/>
      <c r="D664" s="151"/>
    </row>
    <row r="665" spans="1:4" ht="18.75" customHeight="1">
      <c r="A665" s="155" t="s">
        <v>120</v>
      </c>
      <c r="B665" s="186">
        <v>200</v>
      </c>
      <c r="C665" s="186">
        <v>85</v>
      </c>
      <c r="D665" s="151">
        <v>85</v>
      </c>
    </row>
    <row r="666" spans="1:4" ht="18.75" customHeight="1">
      <c r="A666" s="155" t="s">
        <v>121</v>
      </c>
      <c r="B666" s="186">
        <v>260</v>
      </c>
      <c r="C666" s="186">
        <v>354</v>
      </c>
      <c r="D666" s="151">
        <v>354</v>
      </c>
    </row>
    <row r="667" spans="1:4" ht="18.75" customHeight="1">
      <c r="A667" s="158" t="s">
        <v>122</v>
      </c>
      <c r="B667" s="186">
        <v>188</v>
      </c>
      <c r="C667" s="186">
        <v>240</v>
      </c>
      <c r="D667" s="151">
        <v>240</v>
      </c>
    </row>
    <row r="668" spans="1:4" ht="18.75" customHeight="1">
      <c r="A668" s="155" t="s">
        <v>1368</v>
      </c>
      <c r="B668" s="186">
        <v>81</v>
      </c>
      <c r="C668" s="186">
        <v>88</v>
      </c>
      <c r="D668" s="151">
        <v>88</v>
      </c>
    </row>
    <row r="669" spans="1:4" ht="18.75" customHeight="1">
      <c r="A669" s="155" t="s">
        <v>1369</v>
      </c>
      <c r="B669" s="186"/>
      <c r="C669" s="186"/>
      <c r="D669" s="151"/>
    </row>
    <row r="670" spans="1:4" ht="18.75" customHeight="1">
      <c r="A670" s="155" t="s">
        <v>1370</v>
      </c>
      <c r="B670" s="186"/>
      <c r="C670" s="186"/>
      <c r="D670" s="151"/>
    </row>
    <row r="671" spans="1:4" ht="18.75" customHeight="1">
      <c r="A671" s="155" t="s">
        <v>123</v>
      </c>
      <c r="B671" s="186"/>
      <c r="C671" s="186"/>
      <c r="D671" s="151"/>
    </row>
    <row r="672" spans="1:4" ht="18.75" customHeight="1">
      <c r="A672" s="155" t="s">
        <v>124</v>
      </c>
      <c r="B672" s="186"/>
      <c r="C672" s="186">
        <v>4</v>
      </c>
      <c r="D672" s="151">
        <v>4</v>
      </c>
    </row>
    <row r="673" spans="1:4" ht="18.75" customHeight="1">
      <c r="A673" s="155" t="s">
        <v>125</v>
      </c>
      <c r="B673" s="186"/>
      <c r="C673" s="186"/>
      <c r="D673" s="151"/>
    </row>
    <row r="674" spans="1:4" ht="18.75" customHeight="1">
      <c r="A674" s="155" t="s">
        <v>126</v>
      </c>
      <c r="B674" s="186"/>
      <c r="C674" s="186"/>
      <c r="D674" s="151">
        <v>3</v>
      </c>
    </row>
    <row r="675" spans="1:4" ht="18.75" customHeight="1">
      <c r="A675" s="155" t="s">
        <v>127</v>
      </c>
      <c r="B675" s="186">
        <v>107</v>
      </c>
      <c r="C675" s="186">
        <v>145</v>
      </c>
      <c r="D675" s="151">
        <v>145</v>
      </c>
    </row>
    <row r="676" spans="1:4" ht="18.75" customHeight="1">
      <c r="A676" s="158" t="s">
        <v>128</v>
      </c>
      <c r="B676" s="186">
        <v>0</v>
      </c>
      <c r="C676" s="186">
        <v>235</v>
      </c>
      <c r="D676" s="151">
        <v>235</v>
      </c>
    </row>
    <row r="677" spans="1:4" ht="18.75" customHeight="1">
      <c r="A677" s="155" t="s">
        <v>129</v>
      </c>
      <c r="B677" s="186"/>
      <c r="C677" s="186">
        <v>222</v>
      </c>
      <c r="D677" s="151">
        <v>222</v>
      </c>
    </row>
    <row r="678" spans="1:4" ht="18.75" customHeight="1">
      <c r="A678" s="155" t="s">
        <v>130</v>
      </c>
      <c r="B678" s="186"/>
      <c r="C678" s="186">
        <v>13</v>
      </c>
      <c r="D678" s="151">
        <v>13</v>
      </c>
    </row>
    <row r="679" spans="1:4" ht="18.75" customHeight="1">
      <c r="A679" s="155" t="s">
        <v>131</v>
      </c>
      <c r="B679" s="186"/>
      <c r="C679" s="186"/>
      <c r="D679" s="151"/>
    </row>
    <row r="680" spans="1:4" ht="18.75" customHeight="1">
      <c r="A680" s="155" t="s">
        <v>132</v>
      </c>
      <c r="B680" s="186"/>
      <c r="C680" s="186"/>
      <c r="D680" s="151"/>
    </row>
    <row r="681" spans="1:4" ht="18.75" customHeight="1">
      <c r="A681" s="158" t="s">
        <v>133</v>
      </c>
      <c r="B681" s="186"/>
      <c r="C681" s="186"/>
      <c r="D681" s="151"/>
    </row>
    <row r="682" spans="1:4" ht="18.75" customHeight="1">
      <c r="A682" s="155" t="s">
        <v>1368</v>
      </c>
      <c r="B682" s="186"/>
      <c r="C682" s="186"/>
      <c r="D682" s="151"/>
    </row>
    <row r="683" spans="1:4" ht="18.75" customHeight="1">
      <c r="A683" s="155" t="s">
        <v>1369</v>
      </c>
      <c r="B683" s="186"/>
      <c r="C683" s="186"/>
      <c r="D683" s="151"/>
    </row>
    <row r="684" spans="1:4" ht="18.75" customHeight="1">
      <c r="A684" s="155" t="s">
        <v>1370</v>
      </c>
      <c r="B684" s="186"/>
      <c r="C684" s="186"/>
      <c r="D684" s="151"/>
    </row>
    <row r="685" spans="1:4" ht="18.75" customHeight="1">
      <c r="A685" s="155" t="s">
        <v>134</v>
      </c>
      <c r="B685" s="186"/>
      <c r="C685" s="186"/>
      <c r="D685" s="151"/>
    </row>
    <row r="686" spans="1:4" ht="18.75" customHeight="1">
      <c r="A686" s="158" t="s">
        <v>135</v>
      </c>
      <c r="B686" s="186">
        <v>854</v>
      </c>
      <c r="C686" s="186">
        <v>1272</v>
      </c>
      <c r="D686" s="151">
        <v>1272</v>
      </c>
    </row>
    <row r="687" spans="1:4" ht="18.75" customHeight="1">
      <c r="A687" s="155" t="s">
        <v>136</v>
      </c>
      <c r="B687" s="186">
        <v>854</v>
      </c>
      <c r="C687" s="186">
        <v>1068</v>
      </c>
      <c r="D687" s="151">
        <v>1068</v>
      </c>
    </row>
    <row r="688" spans="1:4" ht="18.75" customHeight="1">
      <c r="A688" s="155" t="s">
        <v>137</v>
      </c>
      <c r="B688" s="186"/>
      <c r="C688" s="186">
        <v>204</v>
      </c>
      <c r="D688" s="151">
        <v>204</v>
      </c>
    </row>
    <row r="689" spans="1:4" ht="18.75" customHeight="1">
      <c r="A689" s="158" t="s">
        <v>138</v>
      </c>
      <c r="B689" s="186">
        <v>83</v>
      </c>
      <c r="C689" s="186">
        <v>283</v>
      </c>
      <c r="D689" s="151">
        <v>283</v>
      </c>
    </row>
    <row r="690" spans="1:4" ht="18.75" customHeight="1">
      <c r="A690" s="155" t="s">
        <v>139</v>
      </c>
      <c r="B690" s="186">
        <v>38</v>
      </c>
      <c r="C690" s="186">
        <v>238</v>
      </c>
      <c r="D690" s="151">
        <v>238</v>
      </c>
    </row>
    <row r="691" spans="1:4" ht="18.75" customHeight="1">
      <c r="A691" s="155" t="s">
        <v>140</v>
      </c>
      <c r="B691" s="186">
        <v>45</v>
      </c>
      <c r="C691" s="186">
        <v>45</v>
      </c>
      <c r="D691" s="151">
        <v>45</v>
      </c>
    </row>
    <row r="692" spans="1:4" ht="18.75" customHeight="1">
      <c r="A692" s="158" t="s">
        <v>141</v>
      </c>
      <c r="B692" s="186">
        <v>59</v>
      </c>
      <c r="C692" s="186">
        <v>1281</v>
      </c>
      <c r="D692" s="151">
        <v>1281</v>
      </c>
    </row>
    <row r="693" spans="1:4" ht="18.75" customHeight="1">
      <c r="A693" s="155" t="s">
        <v>142</v>
      </c>
      <c r="B693" s="186"/>
      <c r="C693" s="186"/>
      <c r="D693" s="151"/>
    </row>
    <row r="694" spans="1:4" ht="18.75" customHeight="1">
      <c r="A694" s="155" t="s">
        <v>143</v>
      </c>
      <c r="B694" s="186"/>
      <c r="C694" s="186">
        <v>1281</v>
      </c>
      <c r="D694" s="151">
        <v>1281</v>
      </c>
    </row>
    <row r="695" spans="1:4" ht="18.75" customHeight="1">
      <c r="A695" s="158" t="s">
        <v>144</v>
      </c>
      <c r="B695" s="186"/>
      <c r="C695" s="186"/>
      <c r="D695" s="151"/>
    </row>
    <row r="696" spans="1:4" ht="18.75" customHeight="1">
      <c r="A696" s="155" t="s">
        <v>145</v>
      </c>
      <c r="B696" s="186"/>
      <c r="C696" s="186"/>
      <c r="D696" s="151"/>
    </row>
    <row r="697" spans="1:4" ht="18.75" customHeight="1">
      <c r="A697" s="155" t="s">
        <v>146</v>
      </c>
      <c r="B697" s="186"/>
      <c r="C697" s="186"/>
      <c r="D697" s="151"/>
    </row>
    <row r="698" spans="1:4" ht="18.75" customHeight="1">
      <c r="A698" s="158" t="s">
        <v>147</v>
      </c>
      <c r="B698" s="186">
        <v>7</v>
      </c>
      <c r="C698" s="186">
        <v>10</v>
      </c>
      <c r="D698" s="151">
        <v>10</v>
      </c>
    </row>
    <row r="699" spans="1:4" ht="18.75" customHeight="1">
      <c r="A699" s="155" t="s">
        <v>148</v>
      </c>
      <c r="B699" s="186"/>
      <c r="C699" s="186"/>
      <c r="D699" s="151"/>
    </row>
    <row r="700" spans="1:4" ht="18.75" customHeight="1">
      <c r="A700" s="155" t="s">
        <v>149</v>
      </c>
      <c r="B700" s="186">
        <v>7</v>
      </c>
      <c r="C700" s="186">
        <v>10</v>
      </c>
      <c r="D700" s="151">
        <v>10</v>
      </c>
    </row>
    <row r="701" spans="1:4" ht="18.75" customHeight="1">
      <c r="A701" s="158" t="s">
        <v>150</v>
      </c>
      <c r="B701" s="186"/>
      <c r="C701" s="186"/>
      <c r="D701" s="151"/>
    </row>
    <row r="702" spans="1:4" ht="18.75" customHeight="1">
      <c r="A702" s="155" t="s">
        <v>151</v>
      </c>
      <c r="B702" s="186"/>
      <c r="C702" s="186"/>
      <c r="D702" s="151"/>
    </row>
    <row r="703" spans="1:4" ht="18.75" customHeight="1">
      <c r="A703" s="155" t="s">
        <v>152</v>
      </c>
      <c r="B703" s="186"/>
      <c r="C703" s="186"/>
      <c r="D703" s="151"/>
    </row>
    <row r="704" spans="1:4" ht="18.75" customHeight="1">
      <c r="A704" s="155" t="s">
        <v>153</v>
      </c>
      <c r="B704" s="186"/>
      <c r="C704" s="186"/>
      <c r="D704" s="151"/>
    </row>
    <row r="705" spans="1:4" ht="18.75" customHeight="1">
      <c r="A705" s="158" t="s">
        <v>154</v>
      </c>
      <c r="B705" s="186"/>
      <c r="C705" s="186"/>
      <c r="D705" s="151"/>
    </row>
    <row r="706" spans="1:4" ht="18.75" customHeight="1">
      <c r="A706" s="155" t="s">
        <v>155</v>
      </c>
      <c r="B706" s="186"/>
      <c r="C706" s="186"/>
      <c r="D706" s="151"/>
    </row>
    <row r="707" spans="1:4" ht="18.75" customHeight="1">
      <c r="A707" s="155" t="s">
        <v>156</v>
      </c>
      <c r="B707" s="186"/>
      <c r="C707" s="186"/>
      <c r="D707" s="151"/>
    </row>
    <row r="708" spans="1:4" ht="18.75" customHeight="1">
      <c r="A708" s="155" t="s">
        <v>157</v>
      </c>
      <c r="B708" s="186"/>
      <c r="C708" s="186"/>
      <c r="D708" s="151"/>
    </row>
    <row r="709" spans="1:4" ht="18.75" customHeight="1">
      <c r="A709" s="155" t="s">
        <v>158</v>
      </c>
      <c r="B709" s="186"/>
      <c r="C709" s="186"/>
      <c r="D709" s="151"/>
    </row>
    <row r="710" spans="1:4" ht="18.75" customHeight="1">
      <c r="A710" s="158" t="s">
        <v>159</v>
      </c>
      <c r="B710" s="186">
        <v>0</v>
      </c>
      <c r="C710" s="186">
        <v>16</v>
      </c>
      <c r="D710" s="151">
        <v>16</v>
      </c>
    </row>
    <row r="711" spans="1:4" ht="18.75" customHeight="1">
      <c r="A711" s="155" t="s">
        <v>160</v>
      </c>
      <c r="B711" s="186"/>
      <c r="C711" s="186"/>
      <c r="D711" s="151">
        <v>16</v>
      </c>
    </row>
    <row r="712" spans="1:4" ht="18.75" customHeight="1">
      <c r="A712" s="158" t="s">
        <v>161</v>
      </c>
      <c r="B712" s="186">
        <v>14618</v>
      </c>
      <c r="C712" s="186">
        <v>16133</v>
      </c>
      <c r="D712" s="151">
        <v>16133</v>
      </c>
    </row>
    <row r="713" spans="1:4" ht="18.75" customHeight="1">
      <c r="A713" s="158" t="s">
        <v>162</v>
      </c>
      <c r="B713" s="186">
        <v>430</v>
      </c>
      <c r="C713" s="186">
        <v>496</v>
      </c>
      <c r="D713" s="151">
        <v>496</v>
      </c>
    </row>
    <row r="714" spans="1:4" ht="18.75" customHeight="1">
      <c r="A714" s="155" t="s">
        <v>1368</v>
      </c>
      <c r="B714" s="186">
        <v>430</v>
      </c>
      <c r="C714" s="186">
        <v>437</v>
      </c>
      <c r="D714" s="151">
        <v>437</v>
      </c>
    </row>
    <row r="715" spans="1:4" ht="18.75" customHeight="1">
      <c r="A715" s="155" t="s">
        <v>1369</v>
      </c>
      <c r="B715" s="186"/>
      <c r="C715" s="186"/>
      <c r="D715" s="151"/>
    </row>
    <row r="716" spans="1:4" ht="18.75" customHeight="1">
      <c r="A716" s="155" t="s">
        <v>1370</v>
      </c>
      <c r="B716" s="186"/>
      <c r="C716" s="186"/>
      <c r="D716" s="151"/>
    </row>
    <row r="717" spans="1:4" ht="18.75" customHeight="1">
      <c r="A717" s="155" t="s">
        <v>163</v>
      </c>
      <c r="B717" s="186"/>
      <c r="C717" s="186">
        <v>59</v>
      </c>
      <c r="D717" s="151">
        <v>59</v>
      </c>
    </row>
    <row r="718" spans="1:4" ht="18.75" customHeight="1">
      <c r="A718" s="158" t="s">
        <v>164</v>
      </c>
      <c r="B718" s="186">
        <v>2100</v>
      </c>
      <c r="C718" s="186">
        <v>2375</v>
      </c>
      <c r="D718" s="151">
        <v>2375</v>
      </c>
    </row>
    <row r="719" spans="1:4" ht="18.75" customHeight="1">
      <c r="A719" s="155" t="s">
        <v>165</v>
      </c>
      <c r="B719" s="186">
        <v>1500</v>
      </c>
      <c r="C719" s="186">
        <v>1640</v>
      </c>
      <c r="D719" s="151">
        <v>1640</v>
      </c>
    </row>
    <row r="720" spans="1:4" ht="18.75" customHeight="1">
      <c r="A720" s="155" t="s">
        <v>166</v>
      </c>
      <c r="B720" s="186">
        <v>600</v>
      </c>
      <c r="C720" s="186">
        <v>735</v>
      </c>
      <c r="D720" s="151">
        <v>735</v>
      </c>
    </row>
    <row r="721" spans="1:4" ht="18.75" customHeight="1">
      <c r="A721" s="155" t="s">
        <v>167</v>
      </c>
      <c r="B721" s="186"/>
      <c r="C721" s="186"/>
      <c r="D721" s="151"/>
    </row>
    <row r="722" spans="1:4" ht="18.75" customHeight="1">
      <c r="A722" s="155" t="s">
        <v>168</v>
      </c>
      <c r="B722" s="186"/>
      <c r="C722" s="186"/>
      <c r="D722" s="151"/>
    </row>
    <row r="723" spans="1:4" ht="18.75" customHeight="1">
      <c r="A723" s="155" t="s">
        <v>169</v>
      </c>
      <c r="B723" s="186"/>
      <c r="C723" s="186"/>
      <c r="D723" s="151"/>
    </row>
    <row r="724" spans="1:4" ht="18.75" customHeight="1">
      <c r="A724" s="155" t="s">
        <v>170</v>
      </c>
      <c r="B724" s="186"/>
      <c r="C724" s="186"/>
      <c r="D724" s="151"/>
    </row>
    <row r="725" spans="1:4" ht="18.75" customHeight="1">
      <c r="A725" s="155" t="s">
        <v>171</v>
      </c>
      <c r="B725" s="186"/>
      <c r="C725" s="186"/>
      <c r="D725" s="151"/>
    </row>
    <row r="726" spans="1:4" ht="18.75" customHeight="1">
      <c r="A726" s="155" t="s">
        <v>172</v>
      </c>
      <c r="B726" s="186"/>
      <c r="C726" s="186"/>
      <c r="D726" s="151"/>
    </row>
    <row r="727" spans="1:4" ht="18.75" customHeight="1">
      <c r="A727" s="155" t="s">
        <v>173</v>
      </c>
      <c r="B727" s="186"/>
      <c r="C727" s="186"/>
      <c r="D727" s="151"/>
    </row>
    <row r="728" spans="1:4" ht="18.75" customHeight="1">
      <c r="A728" s="155" t="s">
        <v>174</v>
      </c>
      <c r="B728" s="186"/>
      <c r="C728" s="186"/>
      <c r="D728" s="151"/>
    </row>
    <row r="729" spans="1:4" ht="18.75" customHeight="1">
      <c r="A729" s="155" t="s">
        <v>175</v>
      </c>
      <c r="B729" s="186"/>
      <c r="C729" s="186"/>
      <c r="D729" s="151"/>
    </row>
    <row r="730" spans="1:4" ht="18.75" customHeight="1">
      <c r="A730" s="155" t="s">
        <v>176</v>
      </c>
      <c r="B730" s="186"/>
      <c r="C730" s="186"/>
      <c r="D730" s="151"/>
    </row>
    <row r="731" spans="1:4" ht="18.75" customHeight="1">
      <c r="A731" s="158" t="s">
        <v>177</v>
      </c>
      <c r="B731" s="186">
        <v>2191</v>
      </c>
      <c r="C731" s="186">
        <v>2452</v>
      </c>
      <c r="D731" s="151">
        <v>2452</v>
      </c>
    </row>
    <row r="732" spans="1:4" ht="18.75" customHeight="1">
      <c r="A732" s="155" t="s">
        <v>178</v>
      </c>
      <c r="B732" s="186">
        <v>230</v>
      </c>
      <c r="C732" s="186">
        <v>215</v>
      </c>
      <c r="D732" s="151">
        <v>215</v>
      </c>
    </row>
    <row r="733" spans="1:4" ht="18.75" customHeight="1">
      <c r="A733" s="155" t="s">
        <v>179</v>
      </c>
      <c r="B733" s="186">
        <v>1640</v>
      </c>
      <c r="C733" s="186">
        <v>1891</v>
      </c>
      <c r="D733" s="151">
        <v>1891</v>
      </c>
    </row>
    <row r="734" spans="1:4" ht="18.75" customHeight="1">
      <c r="A734" s="155" t="s">
        <v>180</v>
      </c>
      <c r="B734" s="186">
        <v>321</v>
      </c>
      <c r="C734" s="186">
        <v>346</v>
      </c>
      <c r="D734" s="151">
        <v>346</v>
      </c>
    </row>
    <row r="735" spans="1:4" ht="18.75" customHeight="1">
      <c r="A735" s="158" t="s">
        <v>181</v>
      </c>
      <c r="B735" s="186">
        <v>1498</v>
      </c>
      <c r="C735" s="186">
        <v>1835</v>
      </c>
      <c r="D735" s="151">
        <v>1835</v>
      </c>
    </row>
    <row r="736" spans="1:4" ht="18.75" customHeight="1">
      <c r="A736" s="155" t="s">
        <v>182</v>
      </c>
      <c r="B736" s="186">
        <v>377</v>
      </c>
      <c r="C736" s="186">
        <v>353</v>
      </c>
      <c r="D736" s="151">
        <v>353</v>
      </c>
    </row>
    <row r="737" spans="1:4" ht="18.75" customHeight="1">
      <c r="A737" s="155" t="s">
        <v>183</v>
      </c>
      <c r="B737" s="186"/>
      <c r="C737" s="186"/>
      <c r="D737" s="151"/>
    </row>
    <row r="738" spans="1:4" ht="18.75" customHeight="1">
      <c r="A738" s="155" t="s">
        <v>184</v>
      </c>
      <c r="B738" s="186">
        <v>271</v>
      </c>
      <c r="C738" s="186">
        <v>243</v>
      </c>
      <c r="D738" s="151">
        <v>243</v>
      </c>
    </row>
    <row r="739" spans="1:4" ht="18.75" customHeight="1">
      <c r="A739" s="155" t="s">
        <v>185</v>
      </c>
      <c r="B739" s="186"/>
      <c r="C739" s="186"/>
      <c r="D739" s="151"/>
    </row>
    <row r="740" spans="1:4" ht="18.75" customHeight="1">
      <c r="A740" s="155" t="s">
        <v>186</v>
      </c>
      <c r="B740" s="186"/>
      <c r="C740" s="186"/>
      <c r="D740" s="151"/>
    </row>
    <row r="741" spans="1:4" ht="18.75" customHeight="1">
      <c r="A741" s="155" t="s">
        <v>187</v>
      </c>
      <c r="B741" s="186"/>
      <c r="C741" s="186"/>
      <c r="D741" s="151"/>
    </row>
    <row r="742" spans="1:4" ht="18.75" customHeight="1">
      <c r="A742" s="155" t="s">
        <v>188</v>
      </c>
      <c r="B742" s="186"/>
      <c r="C742" s="186"/>
      <c r="D742" s="151"/>
    </row>
    <row r="743" spans="1:4" ht="18.75" customHeight="1">
      <c r="A743" s="155" t="s">
        <v>189</v>
      </c>
      <c r="B743" s="186">
        <v>850</v>
      </c>
      <c r="C743" s="186">
        <v>916</v>
      </c>
      <c r="D743" s="151">
        <v>916</v>
      </c>
    </row>
    <row r="744" spans="1:4" ht="18.75" customHeight="1">
      <c r="A744" s="155" t="s">
        <v>190</v>
      </c>
      <c r="B744" s="186"/>
      <c r="C744" s="186">
        <v>92</v>
      </c>
      <c r="D744" s="151">
        <v>92</v>
      </c>
    </row>
    <row r="745" spans="1:4" ht="18.75" customHeight="1">
      <c r="A745" s="155" t="s">
        <v>191</v>
      </c>
      <c r="B745" s="186"/>
      <c r="C745" s="186"/>
      <c r="D745" s="151"/>
    </row>
    <row r="746" spans="1:4" ht="18.75" customHeight="1">
      <c r="A746" s="155" t="s">
        <v>192</v>
      </c>
      <c r="B746" s="186"/>
      <c r="C746" s="186">
        <v>231</v>
      </c>
      <c r="D746" s="151">
        <v>231</v>
      </c>
    </row>
    <row r="747" spans="1:4" ht="18.75" customHeight="1">
      <c r="A747" s="158" t="s">
        <v>193</v>
      </c>
      <c r="B747" s="186">
        <v>0</v>
      </c>
      <c r="C747" s="186">
        <v>19</v>
      </c>
      <c r="D747" s="151">
        <v>19</v>
      </c>
    </row>
    <row r="748" spans="1:4" ht="18.75" customHeight="1">
      <c r="A748" s="155" t="s">
        <v>194</v>
      </c>
      <c r="B748" s="186"/>
      <c r="C748" s="186"/>
      <c r="D748" s="151"/>
    </row>
    <row r="749" spans="1:4" ht="18.75" customHeight="1">
      <c r="A749" s="155" t="s">
        <v>195</v>
      </c>
      <c r="B749" s="186"/>
      <c r="C749" s="186"/>
      <c r="D749" s="151">
        <v>19</v>
      </c>
    </row>
    <row r="750" spans="1:4" ht="18.75" customHeight="1">
      <c r="A750" s="158" t="s">
        <v>196</v>
      </c>
      <c r="B750" s="186">
        <v>637</v>
      </c>
      <c r="C750" s="186">
        <v>1194</v>
      </c>
      <c r="D750" s="151">
        <v>1194</v>
      </c>
    </row>
    <row r="751" spans="1:4" ht="18.75" customHeight="1">
      <c r="A751" s="155" t="s">
        <v>197</v>
      </c>
      <c r="B751" s="186"/>
      <c r="C751" s="186"/>
      <c r="D751" s="151"/>
    </row>
    <row r="752" spans="1:4" ht="18.75" customHeight="1">
      <c r="A752" s="155" t="s">
        <v>198</v>
      </c>
      <c r="B752" s="186">
        <v>213</v>
      </c>
      <c r="C752" s="186">
        <v>214</v>
      </c>
      <c r="D752" s="151">
        <v>214</v>
      </c>
    </row>
    <row r="753" spans="1:4" ht="18.75" customHeight="1">
      <c r="A753" s="155" t="s">
        <v>199</v>
      </c>
      <c r="B753" s="186">
        <v>424</v>
      </c>
      <c r="C753" s="186">
        <v>980</v>
      </c>
      <c r="D753" s="151">
        <v>980</v>
      </c>
    </row>
    <row r="754" spans="1:4" ht="18.75" customHeight="1">
      <c r="A754" s="158" t="s">
        <v>200</v>
      </c>
      <c r="B754" s="186">
        <v>285</v>
      </c>
      <c r="C754" s="186">
        <v>109</v>
      </c>
      <c r="D754" s="151">
        <v>109</v>
      </c>
    </row>
    <row r="755" spans="1:4" ht="18.75" customHeight="1">
      <c r="A755" s="155" t="s">
        <v>1368</v>
      </c>
      <c r="B755" s="186"/>
      <c r="C755" s="186"/>
      <c r="D755" s="151"/>
    </row>
    <row r="756" spans="1:4" ht="18.75" customHeight="1">
      <c r="A756" s="155" t="s">
        <v>1369</v>
      </c>
      <c r="B756" s="186"/>
      <c r="C756" s="186"/>
      <c r="D756" s="151"/>
    </row>
    <row r="757" spans="1:4" ht="18.75" customHeight="1">
      <c r="A757" s="155" t="s">
        <v>1370</v>
      </c>
      <c r="B757" s="186"/>
      <c r="C757" s="186"/>
      <c r="D757" s="151"/>
    </row>
    <row r="758" spans="1:4" ht="18.75" customHeight="1">
      <c r="A758" s="155" t="s">
        <v>201</v>
      </c>
      <c r="B758" s="186"/>
      <c r="C758" s="186"/>
      <c r="D758" s="151"/>
    </row>
    <row r="759" spans="1:4" ht="18.75" customHeight="1">
      <c r="A759" s="155" t="s">
        <v>202</v>
      </c>
      <c r="B759" s="186"/>
      <c r="C759" s="186"/>
      <c r="D759" s="151"/>
    </row>
    <row r="760" spans="1:4" ht="18.75" customHeight="1">
      <c r="A760" s="155" t="s">
        <v>203</v>
      </c>
      <c r="B760" s="186"/>
      <c r="C760" s="186"/>
      <c r="D760" s="151"/>
    </row>
    <row r="761" spans="1:4" ht="18.75" customHeight="1">
      <c r="A761" s="155" t="s">
        <v>204</v>
      </c>
      <c r="B761" s="186"/>
      <c r="C761" s="186"/>
      <c r="D761" s="151"/>
    </row>
    <row r="762" spans="1:4" ht="18.75" customHeight="1">
      <c r="A762" s="155" t="s">
        <v>1377</v>
      </c>
      <c r="B762" s="186"/>
      <c r="C762" s="186"/>
      <c r="D762" s="151"/>
    </row>
    <row r="763" spans="1:4" ht="18.75" customHeight="1">
      <c r="A763" s="155" t="s">
        <v>205</v>
      </c>
      <c r="B763" s="186"/>
      <c r="C763" s="186">
        <v>109</v>
      </c>
      <c r="D763" s="151">
        <v>109</v>
      </c>
    </row>
    <row r="764" spans="1:4" ht="18.75" customHeight="1">
      <c r="A764" s="158" t="s">
        <v>206</v>
      </c>
      <c r="B764" s="186"/>
      <c r="C764" s="186"/>
      <c r="D764" s="151"/>
    </row>
    <row r="765" spans="1:4" ht="18.75" customHeight="1">
      <c r="A765" s="155" t="s">
        <v>207</v>
      </c>
      <c r="B765" s="186"/>
      <c r="C765" s="186"/>
      <c r="D765" s="151"/>
    </row>
    <row r="766" spans="1:4" ht="18.75" customHeight="1">
      <c r="A766" s="155" t="s">
        <v>208</v>
      </c>
      <c r="B766" s="186"/>
      <c r="C766" s="186"/>
      <c r="D766" s="151"/>
    </row>
    <row r="767" spans="1:4" ht="18.75" customHeight="1">
      <c r="A767" s="155" t="s">
        <v>209</v>
      </c>
      <c r="B767" s="186"/>
      <c r="C767" s="186"/>
      <c r="D767" s="151"/>
    </row>
    <row r="768" spans="1:4" ht="18.75" customHeight="1">
      <c r="A768" s="155" t="s">
        <v>210</v>
      </c>
      <c r="B768" s="186"/>
      <c r="C768" s="186"/>
      <c r="D768" s="151"/>
    </row>
    <row r="769" spans="1:4" ht="18.75" customHeight="1">
      <c r="A769" s="158" t="s">
        <v>211</v>
      </c>
      <c r="B769" s="186">
        <v>6696</v>
      </c>
      <c r="C769" s="186">
        <v>6696</v>
      </c>
      <c r="D769" s="151">
        <v>6696</v>
      </c>
    </row>
    <row r="770" spans="1:4" ht="18.75" customHeight="1">
      <c r="A770" s="155" t="s">
        <v>212</v>
      </c>
      <c r="B770" s="186"/>
      <c r="C770" s="186"/>
      <c r="D770" s="151"/>
    </row>
    <row r="771" spans="1:4" ht="18.75" customHeight="1">
      <c r="A771" s="155" t="s">
        <v>213</v>
      </c>
      <c r="B771" s="186"/>
      <c r="C771" s="186"/>
      <c r="D771" s="151"/>
    </row>
    <row r="772" spans="1:4" ht="18.75" customHeight="1">
      <c r="A772" s="155" t="s">
        <v>214</v>
      </c>
      <c r="B772" s="186">
        <v>6696</v>
      </c>
      <c r="C772" s="186">
        <v>6696</v>
      </c>
      <c r="D772" s="151">
        <v>6696</v>
      </c>
    </row>
    <row r="773" spans="1:4" ht="18.75" customHeight="1">
      <c r="A773" s="155" t="s">
        <v>215</v>
      </c>
      <c r="B773" s="186"/>
      <c r="C773" s="186"/>
      <c r="D773" s="151"/>
    </row>
    <row r="774" spans="1:4" ht="18.75" customHeight="1">
      <c r="A774" s="155" t="s">
        <v>216</v>
      </c>
      <c r="B774" s="186"/>
      <c r="C774" s="186"/>
      <c r="D774" s="151"/>
    </row>
    <row r="775" spans="1:4" ht="18.75" customHeight="1">
      <c r="A775" s="158" t="s">
        <v>217</v>
      </c>
      <c r="B775" s="186">
        <v>360</v>
      </c>
      <c r="C775" s="186">
        <v>386</v>
      </c>
      <c r="D775" s="151">
        <v>386</v>
      </c>
    </row>
    <row r="776" spans="1:4" ht="18.75" customHeight="1">
      <c r="A776" s="155" t="s">
        <v>218</v>
      </c>
      <c r="B776" s="186">
        <v>360</v>
      </c>
      <c r="C776" s="186">
        <v>386</v>
      </c>
      <c r="D776" s="151">
        <v>386</v>
      </c>
    </row>
    <row r="777" spans="1:4" ht="18.75" customHeight="1">
      <c r="A777" s="155" t="s">
        <v>219</v>
      </c>
      <c r="B777" s="186"/>
      <c r="C777" s="186"/>
      <c r="D777" s="151"/>
    </row>
    <row r="778" spans="1:4" ht="18.75" customHeight="1">
      <c r="A778" s="155" t="s">
        <v>220</v>
      </c>
      <c r="B778" s="186"/>
      <c r="C778" s="186"/>
      <c r="D778" s="151"/>
    </row>
    <row r="779" spans="1:4" ht="18.75" customHeight="1">
      <c r="A779" s="158" t="s">
        <v>221</v>
      </c>
      <c r="B779" s="186">
        <v>87</v>
      </c>
      <c r="C779" s="186">
        <v>179</v>
      </c>
      <c r="D779" s="151">
        <v>179</v>
      </c>
    </row>
    <row r="780" spans="1:4" ht="18.75" customHeight="1">
      <c r="A780" s="155" t="s">
        <v>222</v>
      </c>
      <c r="B780" s="186">
        <v>87</v>
      </c>
      <c r="C780" s="186">
        <v>179</v>
      </c>
      <c r="D780" s="151">
        <v>179</v>
      </c>
    </row>
    <row r="781" spans="1:4" ht="18.75" customHeight="1">
      <c r="A781" s="155" t="s">
        <v>223</v>
      </c>
      <c r="B781" s="186"/>
      <c r="C781" s="186"/>
      <c r="D781" s="151"/>
    </row>
    <row r="782" spans="1:4" ht="18.75" customHeight="1">
      <c r="A782" s="158" t="s">
        <v>224</v>
      </c>
      <c r="B782" s="186">
        <v>334</v>
      </c>
      <c r="C782" s="186">
        <v>392</v>
      </c>
      <c r="D782" s="151">
        <v>392</v>
      </c>
    </row>
    <row r="783" spans="1:4" ht="18.75" customHeight="1">
      <c r="A783" s="155" t="s">
        <v>225</v>
      </c>
      <c r="B783" s="186">
        <v>334</v>
      </c>
      <c r="C783" s="186">
        <v>392</v>
      </c>
      <c r="D783" s="151">
        <v>392</v>
      </c>
    </row>
    <row r="784" spans="1:4" ht="18.75" customHeight="1">
      <c r="A784" s="158" t="s">
        <v>226</v>
      </c>
      <c r="B784" s="186">
        <v>1078</v>
      </c>
      <c r="C784" s="186">
        <v>3887</v>
      </c>
      <c r="D784" s="151">
        <v>3887</v>
      </c>
    </row>
    <row r="785" spans="1:4" ht="18.75" customHeight="1">
      <c r="A785" s="158" t="s">
        <v>227</v>
      </c>
      <c r="B785" s="186">
        <v>193</v>
      </c>
      <c r="C785" s="186">
        <v>229</v>
      </c>
      <c r="D785" s="151">
        <v>229</v>
      </c>
    </row>
    <row r="786" spans="1:4" ht="18.75" customHeight="1">
      <c r="A786" s="155" t="s">
        <v>1368</v>
      </c>
      <c r="B786" s="186">
        <v>193</v>
      </c>
      <c r="C786" s="186">
        <v>229</v>
      </c>
      <c r="D786" s="151">
        <v>229</v>
      </c>
    </row>
    <row r="787" spans="1:4" ht="18.75" customHeight="1">
      <c r="A787" s="155" t="s">
        <v>1369</v>
      </c>
      <c r="B787" s="186"/>
      <c r="C787" s="186"/>
      <c r="D787" s="151"/>
    </row>
    <row r="788" spans="1:4" ht="18.75" customHeight="1">
      <c r="A788" s="155" t="s">
        <v>1370</v>
      </c>
      <c r="B788" s="186"/>
      <c r="C788" s="186"/>
      <c r="D788" s="151"/>
    </row>
    <row r="789" spans="1:4" ht="18.75" customHeight="1">
      <c r="A789" s="155" t="s">
        <v>228</v>
      </c>
      <c r="B789" s="186"/>
      <c r="C789" s="186"/>
      <c r="D789" s="151"/>
    </row>
    <row r="790" spans="1:4" ht="18.75" customHeight="1">
      <c r="A790" s="155" t="s">
        <v>229</v>
      </c>
      <c r="B790" s="186"/>
      <c r="C790" s="186"/>
      <c r="D790" s="151"/>
    </row>
    <row r="791" spans="1:4" ht="18.75" customHeight="1">
      <c r="A791" s="155" t="s">
        <v>230</v>
      </c>
      <c r="B791" s="186"/>
      <c r="C791" s="186"/>
      <c r="D791" s="151"/>
    </row>
    <row r="792" spans="1:4" ht="18.75" customHeight="1">
      <c r="A792" s="155" t="s">
        <v>231</v>
      </c>
      <c r="B792" s="186"/>
      <c r="C792" s="186"/>
      <c r="D792" s="151"/>
    </row>
    <row r="793" spans="1:4" ht="18.75" customHeight="1">
      <c r="A793" s="155" t="s">
        <v>232</v>
      </c>
      <c r="B793" s="186"/>
      <c r="C793" s="186"/>
      <c r="D793" s="151"/>
    </row>
    <row r="794" spans="1:4" ht="18.75" customHeight="1">
      <c r="A794" s="158" t="s">
        <v>233</v>
      </c>
      <c r="B794" s="186">
        <v>0</v>
      </c>
      <c r="C794" s="186">
        <v>96</v>
      </c>
      <c r="D794" s="151">
        <v>96</v>
      </c>
    </row>
    <row r="795" spans="1:4" ht="18.75" customHeight="1">
      <c r="A795" s="155" t="s">
        <v>234</v>
      </c>
      <c r="B795" s="186"/>
      <c r="C795" s="186"/>
      <c r="D795" s="151"/>
    </row>
    <row r="796" spans="1:4" ht="18.75" customHeight="1">
      <c r="A796" s="155" t="s">
        <v>235</v>
      </c>
      <c r="B796" s="186"/>
      <c r="C796" s="186"/>
      <c r="D796" s="151"/>
    </row>
    <row r="797" spans="1:4" ht="18.75" customHeight="1">
      <c r="A797" s="155" t="s">
        <v>236</v>
      </c>
      <c r="B797" s="186"/>
      <c r="C797" s="186">
        <v>96</v>
      </c>
      <c r="D797" s="151">
        <v>96</v>
      </c>
    </row>
    <row r="798" spans="1:4" ht="18.75" customHeight="1">
      <c r="A798" s="158" t="s">
        <v>237</v>
      </c>
      <c r="B798" s="186">
        <v>700</v>
      </c>
      <c r="C798" s="186">
        <v>1320</v>
      </c>
      <c r="D798" s="151">
        <v>1320</v>
      </c>
    </row>
    <row r="799" spans="1:4" ht="18.75" customHeight="1">
      <c r="A799" s="155" t="s">
        <v>238</v>
      </c>
      <c r="B799" s="186"/>
      <c r="C799" s="186"/>
      <c r="D799" s="151"/>
    </row>
    <row r="800" spans="1:4" ht="18.75" customHeight="1">
      <c r="A800" s="155" t="s">
        <v>239</v>
      </c>
      <c r="B800" s="186">
        <v>700</v>
      </c>
      <c r="C800" s="186">
        <v>1220</v>
      </c>
      <c r="D800" s="151">
        <v>1220</v>
      </c>
    </row>
    <row r="801" spans="1:4" ht="18.75" customHeight="1">
      <c r="A801" s="155" t="s">
        <v>240</v>
      </c>
      <c r="B801" s="186"/>
      <c r="C801" s="186"/>
      <c r="D801" s="151"/>
    </row>
    <row r="802" spans="1:4" ht="18.75" customHeight="1">
      <c r="A802" s="155" t="s">
        <v>241</v>
      </c>
      <c r="B802" s="186"/>
      <c r="C802" s="186"/>
      <c r="D802" s="151"/>
    </row>
    <row r="803" spans="1:4" ht="18.75" customHeight="1">
      <c r="A803" s="155" t="s">
        <v>242</v>
      </c>
      <c r="B803" s="186"/>
      <c r="C803" s="186"/>
      <c r="D803" s="151"/>
    </row>
    <row r="804" spans="1:4" ht="18.75" customHeight="1">
      <c r="A804" s="155" t="s">
        <v>243</v>
      </c>
      <c r="B804" s="186"/>
      <c r="C804" s="186"/>
      <c r="D804" s="151"/>
    </row>
    <row r="805" spans="1:4" ht="18.75" customHeight="1">
      <c r="A805" s="155" t="s">
        <v>244</v>
      </c>
      <c r="B805" s="186"/>
      <c r="C805" s="186">
        <v>100</v>
      </c>
      <c r="D805" s="151">
        <v>100</v>
      </c>
    </row>
    <row r="806" spans="1:4" ht="18.75" customHeight="1">
      <c r="A806" s="158" t="s">
        <v>245</v>
      </c>
      <c r="B806" s="186"/>
      <c r="C806" s="186"/>
      <c r="D806" s="151"/>
    </row>
    <row r="807" spans="1:4" ht="18.75" customHeight="1">
      <c r="A807" s="155" t="s">
        <v>246</v>
      </c>
      <c r="B807" s="186"/>
      <c r="C807" s="186"/>
      <c r="D807" s="151"/>
    </row>
    <row r="808" spans="1:4" ht="18.75" customHeight="1">
      <c r="A808" s="155" t="s">
        <v>247</v>
      </c>
      <c r="B808" s="186"/>
      <c r="C808" s="186"/>
      <c r="D808" s="151"/>
    </row>
    <row r="809" spans="1:4" ht="18.75" customHeight="1">
      <c r="A809" s="155" t="s">
        <v>248</v>
      </c>
      <c r="B809" s="186"/>
      <c r="C809" s="186"/>
      <c r="D809" s="151"/>
    </row>
    <row r="810" spans="1:4" ht="18.75" customHeight="1">
      <c r="A810" s="155" t="s">
        <v>249</v>
      </c>
      <c r="B810" s="186"/>
      <c r="C810" s="186"/>
      <c r="D810" s="151"/>
    </row>
    <row r="811" spans="1:4" ht="18.75" customHeight="1">
      <c r="A811" s="155" t="s">
        <v>250</v>
      </c>
      <c r="B811" s="186"/>
      <c r="C811" s="186"/>
      <c r="D811" s="151"/>
    </row>
    <row r="812" spans="1:4" ht="18.75" customHeight="1">
      <c r="A812" s="158" t="s">
        <v>251</v>
      </c>
      <c r="B812" s="186">
        <v>55</v>
      </c>
      <c r="C812" s="186">
        <v>332</v>
      </c>
      <c r="D812" s="151">
        <v>332</v>
      </c>
    </row>
    <row r="813" spans="1:4" ht="18.75" customHeight="1">
      <c r="A813" s="155" t="s">
        <v>252</v>
      </c>
      <c r="B813" s="186"/>
      <c r="C813" s="186"/>
      <c r="D813" s="151"/>
    </row>
    <row r="814" spans="1:4" ht="18.75" customHeight="1">
      <c r="A814" s="155" t="s">
        <v>253</v>
      </c>
      <c r="B814" s="186">
        <v>55</v>
      </c>
      <c r="C814" s="186">
        <v>302</v>
      </c>
      <c r="D814" s="151">
        <v>302</v>
      </c>
    </row>
    <row r="815" spans="1:4" ht="18.75" customHeight="1">
      <c r="A815" s="155" t="s">
        <v>254</v>
      </c>
      <c r="B815" s="186"/>
      <c r="C815" s="186">
        <v>30</v>
      </c>
      <c r="D815" s="151">
        <v>30</v>
      </c>
    </row>
    <row r="816" spans="1:4" ht="18.75" customHeight="1">
      <c r="A816" s="155" t="s">
        <v>255</v>
      </c>
      <c r="B816" s="186"/>
      <c r="C816" s="186"/>
      <c r="D816" s="151"/>
    </row>
    <row r="817" spans="1:4" ht="18.75" customHeight="1">
      <c r="A817" s="155" t="s">
        <v>256</v>
      </c>
      <c r="B817" s="186"/>
      <c r="C817" s="186"/>
      <c r="D817" s="151"/>
    </row>
    <row r="818" spans="1:4" ht="18.75" customHeight="1">
      <c r="A818" s="158" t="s">
        <v>257</v>
      </c>
      <c r="B818" s="186">
        <v>130</v>
      </c>
      <c r="C818" s="186">
        <v>1503</v>
      </c>
      <c r="D818" s="151">
        <v>1503</v>
      </c>
    </row>
    <row r="819" spans="1:4" ht="18.75" customHeight="1">
      <c r="A819" s="155" t="s">
        <v>258</v>
      </c>
      <c r="B819" s="186"/>
      <c r="C819" s="186">
        <v>831</v>
      </c>
      <c r="D819" s="151">
        <v>831</v>
      </c>
    </row>
    <row r="820" spans="1:4" ht="18.75" customHeight="1">
      <c r="A820" s="155" t="s">
        <v>259</v>
      </c>
      <c r="B820" s="186"/>
      <c r="C820" s="186"/>
      <c r="D820" s="151"/>
    </row>
    <row r="821" spans="1:4" ht="18.75" customHeight="1">
      <c r="A821" s="155" t="s">
        <v>260</v>
      </c>
      <c r="B821" s="186"/>
      <c r="C821" s="186">
        <v>130</v>
      </c>
      <c r="D821" s="151">
        <v>130</v>
      </c>
    </row>
    <row r="822" spans="1:4" ht="18.75" customHeight="1">
      <c r="A822" s="155" t="s">
        <v>261</v>
      </c>
      <c r="B822" s="186"/>
      <c r="C822" s="186"/>
      <c r="D822" s="151"/>
    </row>
    <row r="823" spans="1:4" ht="18.75" customHeight="1">
      <c r="A823" s="155" t="s">
        <v>262</v>
      </c>
      <c r="B823" s="186"/>
      <c r="C823" s="186">
        <v>542</v>
      </c>
      <c r="D823" s="151">
        <v>542</v>
      </c>
    </row>
    <row r="824" spans="1:4" ht="18.75" customHeight="1">
      <c r="A824" s="158" t="s">
        <v>263</v>
      </c>
      <c r="B824" s="186"/>
      <c r="C824" s="186"/>
      <c r="D824" s="151"/>
    </row>
    <row r="825" spans="1:4" ht="18.75" customHeight="1">
      <c r="A825" s="155" t="s">
        <v>264</v>
      </c>
      <c r="B825" s="186"/>
      <c r="C825" s="186"/>
      <c r="D825" s="151"/>
    </row>
    <row r="826" spans="1:4" ht="18.75" customHeight="1">
      <c r="A826" s="155" t="s">
        <v>265</v>
      </c>
      <c r="B826" s="186"/>
      <c r="C826" s="186"/>
      <c r="D826" s="151"/>
    </row>
    <row r="827" spans="1:4" ht="18.75" customHeight="1">
      <c r="A827" s="158" t="s">
        <v>266</v>
      </c>
      <c r="B827" s="186"/>
      <c r="C827" s="186"/>
      <c r="D827" s="151"/>
    </row>
    <row r="828" spans="1:4" ht="18.75" customHeight="1">
      <c r="A828" s="155" t="s">
        <v>267</v>
      </c>
      <c r="B828" s="186"/>
      <c r="C828" s="186"/>
      <c r="D828" s="151"/>
    </row>
    <row r="829" spans="1:4" ht="18.75" customHeight="1">
      <c r="A829" s="155" t="s">
        <v>268</v>
      </c>
      <c r="B829" s="186"/>
      <c r="C829" s="186"/>
      <c r="D829" s="151"/>
    </row>
    <row r="830" spans="1:4" ht="18.75" customHeight="1">
      <c r="A830" s="158" t="s">
        <v>269</v>
      </c>
      <c r="B830" s="186"/>
      <c r="C830" s="186"/>
      <c r="D830" s="151"/>
    </row>
    <row r="831" spans="1:4" ht="18.75" customHeight="1">
      <c r="A831" s="155" t="s">
        <v>270</v>
      </c>
      <c r="B831" s="186"/>
      <c r="C831" s="186"/>
      <c r="D831" s="151"/>
    </row>
    <row r="832" spans="1:4" ht="18.75" customHeight="1">
      <c r="A832" s="158" t="s">
        <v>271</v>
      </c>
      <c r="B832" s="186"/>
      <c r="C832" s="186"/>
      <c r="D832" s="151"/>
    </row>
    <row r="833" spans="1:4" ht="18.75" customHeight="1">
      <c r="A833" s="155" t="s">
        <v>272</v>
      </c>
      <c r="B833" s="186"/>
      <c r="C833" s="186"/>
      <c r="D833" s="151"/>
    </row>
    <row r="834" spans="1:4" ht="18.75" customHeight="1">
      <c r="A834" s="158" t="s">
        <v>273</v>
      </c>
      <c r="B834" s="186">
        <v>0</v>
      </c>
      <c r="C834" s="186">
        <v>407</v>
      </c>
      <c r="D834" s="151">
        <v>407</v>
      </c>
    </row>
    <row r="835" spans="1:4" ht="18.75" customHeight="1">
      <c r="A835" s="155" t="s">
        <v>274</v>
      </c>
      <c r="B835" s="186"/>
      <c r="C835" s="186">
        <v>407</v>
      </c>
      <c r="D835" s="151">
        <v>407</v>
      </c>
    </row>
    <row r="836" spans="1:4" ht="18.75" customHeight="1">
      <c r="A836" s="155" t="s">
        <v>275</v>
      </c>
      <c r="B836" s="186"/>
      <c r="C836" s="186"/>
      <c r="D836" s="151"/>
    </row>
    <row r="837" spans="1:4" ht="18.75" customHeight="1">
      <c r="A837" s="155" t="s">
        <v>276</v>
      </c>
      <c r="B837" s="186"/>
      <c r="C837" s="186"/>
      <c r="D837" s="151"/>
    </row>
    <row r="838" spans="1:4" ht="18.75" customHeight="1">
      <c r="A838" s="155" t="s">
        <v>277</v>
      </c>
      <c r="B838" s="186"/>
      <c r="C838" s="186"/>
      <c r="D838" s="151"/>
    </row>
    <row r="839" spans="1:4" ht="18.75" customHeight="1">
      <c r="A839" s="155" t="s">
        <v>278</v>
      </c>
      <c r="B839" s="186"/>
      <c r="C839" s="186"/>
      <c r="D839" s="151"/>
    </row>
    <row r="840" spans="1:4" ht="18.75" customHeight="1">
      <c r="A840" s="158" t="s">
        <v>279</v>
      </c>
      <c r="B840" s="186"/>
      <c r="C840" s="186"/>
      <c r="D840" s="151"/>
    </row>
    <row r="841" spans="1:4" ht="18.75" customHeight="1">
      <c r="A841" s="155" t="s">
        <v>280</v>
      </c>
      <c r="B841" s="186"/>
      <c r="C841" s="186"/>
      <c r="D841" s="151"/>
    </row>
    <row r="842" spans="1:4" ht="18.75" customHeight="1">
      <c r="A842" s="158" t="s">
        <v>281</v>
      </c>
      <c r="B842" s="186"/>
      <c r="C842" s="186"/>
      <c r="D842" s="151"/>
    </row>
    <row r="843" spans="1:4" ht="18.75" customHeight="1">
      <c r="A843" s="155" t="s">
        <v>282</v>
      </c>
      <c r="B843" s="186"/>
      <c r="C843" s="186"/>
      <c r="D843" s="151"/>
    </row>
    <row r="844" spans="1:4" ht="18.75" customHeight="1">
      <c r="A844" s="158" t="s">
        <v>283</v>
      </c>
      <c r="B844" s="186"/>
      <c r="C844" s="186"/>
      <c r="D844" s="151"/>
    </row>
    <row r="845" spans="1:4" ht="18.75" customHeight="1">
      <c r="A845" s="155" t="s">
        <v>1368</v>
      </c>
      <c r="B845" s="186"/>
      <c r="C845" s="186"/>
      <c r="D845" s="151"/>
    </row>
    <row r="846" spans="1:4" ht="18.75" customHeight="1">
      <c r="A846" s="155" t="s">
        <v>1369</v>
      </c>
      <c r="B846" s="186"/>
      <c r="C846" s="186"/>
      <c r="D846" s="151"/>
    </row>
    <row r="847" spans="1:4" ht="18.75" customHeight="1">
      <c r="A847" s="155" t="s">
        <v>1370</v>
      </c>
      <c r="B847" s="186"/>
      <c r="C847" s="186"/>
      <c r="D847" s="151"/>
    </row>
    <row r="848" spans="1:4" ht="18.75" customHeight="1">
      <c r="A848" s="155" t="s">
        <v>284</v>
      </c>
      <c r="B848" s="186"/>
      <c r="C848" s="186"/>
      <c r="D848" s="151"/>
    </row>
    <row r="849" spans="1:4" ht="18.75" customHeight="1">
      <c r="A849" s="155" t="s">
        <v>285</v>
      </c>
      <c r="B849" s="186"/>
      <c r="C849" s="186"/>
      <c r="D849" s="151"/>
    </row>
    <row r="850" spans="1:4" ht="18.75" customHeight="1">
      <c r="A850" s="155" t="s">
        <v>286</v>
      </c>
      <c r="B850" s="186"/>
      <c r="C850" s="186"/>
      <c r="D850" s="151"/>
    </row>
    <row r="851" spans="1:4" ht="18.75" customHeight="1">
      <c r="A851" s="155" t="s">
        <v>287</v>
      </c>
      <c r="B851" s="186"/>
      <c r="C851" s="186"/>
      <c r="D851" s="151"/>
    </row>
    <row r="852" spans="1:4" ht="18.75" customHeight="1">
      <c r="A852" s="155" t="s">
        <v>288</v>
      </c>
      <c r="B852" s="186"/>
      <c r="C852" s="186"/>
      <c r="D852" s="151"/>
    </row>
    <row r="853" spans="1:4" ht="18.75" customHeight="1">
      <c r="A853" s="155" t="s">
        <v>289</v>
      </c>
      <c r="B853" s="186"/>
      <c r="C853" s="186"/>
      <c r="D853" s="151"/>
    </row>
    <row r="854" spans="1:4" ht="18.75" customHeight="1">
      <c r="A854" s="155" t="s">
        <v>290</v>
      </c>
      <c r="B854" s="186"/>
      <c r="C854" s="186"/>
      <c r="D854" s="151"/>
    </row>
    <row r="855" spans="1:4" ht="18.75" customHeight="1">
      <c r="A855" s="155" t="s">
        <v>1411</v>
      </c>
      <c r="B855" s="186"/>
      <c r="C855" s="186"/>
      <c r="D855" s="151"/>
    </row>
    <row r="856" spans="1:4" ht="18.75" customHeight="1">
      <c r="A856" s="155" t="s">
        <v>291</v>
      </c>
      <c r="B856" s="186"/>
      <c r="C856" s="186"/>
      <c r="D856" s="151"/>
    </row>
    <row r="857" spans="1:4" ht="18.75" customHeight="1">
      <c r="A857" s="155" t="s">
        <v>1377</v>
      </c>
      <c r="B857" s="186"/>
      <c r="C857" s="186"/>
      <c r="D857" s="151"/>
    </row>
    <row r="858" spans="1:4" ht="18.75" customHeight="1">
      <c r="A858" s="155" t="s">
        <v>292</v>
      </c>
      <c r="B858" s="186"/>
      <c r="C858" s="186"/>
      <c r="D858" s="151"/>
    </row>
    <row r="859" spans="1:4" ht="18.75" customHeight="1">
      <c r="A859" s="158" t="s">
        <v>293</v>
      </c>
      <c r="B859" s="186"/>
      <c r="C859" s="186"/>
      <c r="D859" s="151"/>
    </row>
    <row r="860" spans="1:4" ht="18.75" customHeight="1">
      <c r="A860" s="155" t="s">
        <v>294</v>
      </c>
      <c r="B860" s="186"/>
      <c r="C860" s="186"/>
      <c r="D860" s="151"/>
    </row>
    <row r="861" spans="1:4" ht="18.75" customHeight="1">
      <c r="A861" s="158" t="s">
        <v>295</v>
      </c>
      <c r="B861" s="186">
        <v>1043</v>
      </c>
      <c r="C861" s="186">
        <v>10213</v>
      </c>
      <c r="D861" s="151">
        <v>10213</v>
      </c>
    </row>
    <row r="862" spans="1:4" ht="18.75" customHeight="1">
      <c r="A862" s="158" t="s">
        <v>296</v>
      </c>
      <c r="B862" s="186">
        <v>443</v>
      </c>
      <c r="C862" s="186">
        <v>748</v>
      </c>
      <c r="D862" s="151">
        <v>748</v>
      </c>
    </row>
    <row r="863" spans="1:4" ht="18.75" customHeight="1">
      <c r="A863" s="155" t="s">
        <v>1368</v>
      </c>
      <c r="B863" s="186">
        <v>443</v>
      </c>
      <c r="C863" s="186">
        <v>488</v>
      </c>
      <c r="D863" s="151">
        <v>488</v>
      </c>
    </row>
    <row r="864" spans="1:4" ht="18.75" customHeight="1">
      <c r="A864" s="155" t="s">
        <v>1369</v>
      </c>
      <c r="B864" s="186"/>
      <c r="C864" s="186"/>
      <c r="D864" s="151"/>
    </row>
    <row r="865" spans="1:4" ht="18.75" customHeight="1">
      <c r="A865" s="155" t="s">
        <v>1370</v>
      </c>
      <c r="B865" s="186"/>
      <c r="C865" s="186"/>
      <c r="D865" s="151"/>
    </row>
    <row r="866" spans="1:4" ht="18.75" customHeight="1">
      <c r="A866" s="155" t="s">
        <v>297</v>
      </c>
      <c r="B866" s="186"/>
      <c r="C866" s="186"/>
      <c r="D866" s="151"/>
    </row>
    <row r="867" spans="1:4" ht="18.75" customHeight="1">
      <c r="A867" s="155" t="s">
        <v>298</v>
      </c>
      <c r="B867" s="186"/>
      <c r="C867" s="186"/>
      <c r="D867" s="151"/>
    </row>
    <row r="868" spans="1:4" ht="18.75" customHeight="1">
      <c r="A868" s="155" t="s">
        <v>299</v>
      </c>
      <c r="B868" s="186"/>
      <c r="C868" s="186"/>
      <c r="D868" s="151"/>
    </row>
    <row r="869" spans="1:4" ht="18.75" customHeight="1">
      <c r="A869" s="155" t="s">
        <v>300</v>
      </c>
      <c r="B869" s="186"/>
      <c r="C869" s="186"/>
      <c r="D869" s="151"/>
    </row>
    <row r="870" spans="1:4" ht="18.75" customHeight="1">
      <c r="A870" s="155" t="s">
        <v>301</v>
      </c>
      <c r="B870" s="186"/>
      <c r="C870" s="186"/>
      <c r="D870" s="151"/>
    </row>
    <row r="871" spans="1:4" ht="18.75" customHeight="1">
      <c r="A871" s="155" t="s">
        <v>302</v>
      </c>
      <c r="B871" s="186"/>
      <c r="C871" s="186"/>
      <c r="D871" s="151"/>
    </row>
    <row r="872" spans="1:4" ht="18.75" customHeight="1">
      <c r="A872" s="155" t="s">
        <v>303</v>
      </c>
      <c r="B872" s="186"/>
      <c r="C872" s="186"/>
      <c r="D872" s="151"/>
    </row>
    <row r="873" spans="1:4" ht="18.75" customHeight="1">
      <c r="A873" s="155" t="s">
        <v>304</v>
      </c>
      <c r="B873" s="186"/>
      <c r="C873" s="186">
        <v>260</v>
      </c>
      <c r="D873" s="151">
        <v>260</v>
      </c>
    </row>
    <row r="874" spans="1:4" ht="18.75" customHeight="1">
      <c r="A874" s="158" t="s">
        <v>305</v>
      </c>
      <c r="B874" s="186"/>
      <c r="C874" s="186"/>
      <c r="D874" s="151"/>
    </row>
    <row r="875" spans="1:4" ht="18.75" customHeight="1">
      <c r="A875" s="155" t="s">
        <v>306</v>
      </c>
      <c r="B875" s="186"/>
      <c r="C875" s="186"/>
      <c r="D875" s="151"/>
    </row>
    <row r="876" spans="1:4" ht="18.75" customHeight="1">
      <c r="A876" s="158" t="s">
        <v>307</v>
      </c>
      <c r="B876" s="186">
        <v>0</v>
      </c>
      <c r="C876" s="186">
        <v>9285</v>
      </c>
      <c r="D876" s="151">
        <v>9285</v>
      </c>
    </row>
    <row r="877" spans="1:4" ht="18.75" customHeight="1">
      <c r="A877" s="155" t="s">
        <v>308</v>
      </c>
      <c r="B877" s="186"/>
      <c r="C877" s="186">
        <v>6920</v>
      </c>
      <c r="D877" s="151">
        <v>6920</v>
      </c>
    </row>
    <row r="878" spans="1:4" ht="18.75" customHeight="1">
      <c r="A878" s="155" t="s">
        <v>309</v>
      </c>
      <c r="B878" s="186"/>
      <c r="C878" s="186">
        <v>2365</v>
      </c>
      <c r="D878" s="151">
        <v>2365</v>
      </c>
    </row>
    <row r="879" spans="1:4" ht="18.75" customHeight="1">
      <c r="A879" s="158" t="s">
        <v>310</v>
      </c>
      <c r="B879" s="186">
        <v>600</v>
      </c>
      <c r="C879" s="186">
        <v>180</v>
      </c>
      <c r="D879" s="151">
        <v>180</v>
      </c>
    </row>
    <row r="880" spans="1:4" ht="18.75" customHeight="1">
      <c r="A880" s="155" t="s">
        <v>311</v>
      </c>
      <c r="B880" s="186"/>
      <c r="C880" s="186">
        <v>180</v>
      </c>
      <c r="D880" s="151">
        <v>180</v>
      </c>
    </row>
    <row r="881" spans="1:4" ht="18.75" customHeight="1">
      <c r="A881" s="158" t="s">
        <v>312</v>
      </c>
      <c r="B881" s="186"/>
      <c r="C881" s="186"/>
      <c r="D881" s="151"/>
    </row>
    <row r="882" spans="1:4" ht="18.75" customHeight="1">
      <c r="A882" s="155" t="s">
        <v>313</v>
      </c>
      <c r="B882" s="186"/>
      <c r="C882" s="186"/>
      <c r="D882" s="151"/>
    </row>
    <row r="883" spans="1:4" ht="18.75" customHeight="1">
      <c r="A883" s="158" t="s">
        <v>314</v>
      </c>
      <c r="B883" s="186"/>
      <c r="C883" s="186"/>
      <c r="D883" s="151"/>
    </row>
    <row r="884" spans="1:4" ht="18.75" customHeight="1">
      <c r="A884" s="155" t="s">
        <v>315</v>
      </c>
      <c r="B884" s="186"/>
      <c r="C884" s="186"/>
      <c r="D884" s="151"/>
    </row>
    <row r="885" spans="1:4" ht="18.75" customHeight="1">
      <c r="A885" s="158" t="s">
        <v>316</v>
      </c>
      <c r="B885" s="186">
        <v>11722</v>
      </c>
      <c r="C885" s="186">
        <v>29004</v>
      </c>
      <c r="D885" s="151">
        <v>28960</v>
      </c>
    </row>
    <row r="886" spans="1:4" ht="18.75" customHeight="1">
      <c r="A886" s="158" t="s">
        <v>317</v>
      </c>
      <c r="B886" s="186">
        <v>4057</v>
      </c>
      <c r="C886" s="186">
        <v>7281</v>
      </c>
      <c r="D886" s="151">
        <v>7281</v>
      </c>
    </row>
    <row r="887" spans="1:4" ht="18.75" customHeight="1">
      <c r="A887" s="155" t="s">
        <v>1368</v>
      </c>
      <c r="B887" s="186">
        <v>520</v>
      </c>
      <c r="C887" s="186">
        <v>439</v>
      </c>
      <c r="D887" s="151">
        <v>439</v>
      </c>
    </row>
    <row r="888" spans="1:4" ht="18.75" customHeight="1">
      <c r="A888" s="155" t="s">
        <v>1369</v>
      </c>
      <c r="B888" s="186"/>
      <c r="C888" s="186">
        <v>1</v>
      </c>
      <c r="D888" s="151">
        <v>1</v>
      </c>
    </row>
    <row r="889" spans="1:4" ht="18.75" customHeight="1">
      <c r="A889" s="155" t="s">
        <v>1370</v>
      </c>
      <c r="B889" s="186"/>
      <c r="C889" s="186"/>
      <c r="D889" s="151"/>
    </row>
    <row r="890" spans="1:4" ht="18.75" customHeight="1">
      <c r="A890" s="155" t="s">
        <v>1377</v>
      </c>
      <c r="B890" s="186">
        <v>2070</v>
      </c>
      <c r="C890" s="186">
        <v>2202</v>
      </c>
      <c r="D890" s="151">
        <v>2202</v>
      </c>
    </row>
    <row r="891" spans="1:4" ht="18.75" customHeight="1">
      <c r="A891" s="155" t="s">
        <v>318</v>
      </c>
      <c r="B891" s="186"/>
      <c r="C891" s="186"/>
      <c r="D891" s="151"/>
    </row>
    <row r="892" spans="1:4" ht="18.75" customHeight="1">
      <c r="A892" s="155" t="s">
        <v>319</v>
      </c>
      <c r="B892" s="186"/>
      <c r="C892" s="186">
        <v>150</v>
      </c>
      <c r="D892" s="151">
        <v>150</v>
      </c>
    </row>
    <row r="893" spans="1:4" ht="18.75" customHeight="1">
      <c r="A893" s="155" t="s">
        <v>320</v>
      </c>
      <c r="B893" s="186"/>
      <c r="C893" s="186">
        <v>29</v>
      </c>
      <c r="D893" s="151">
        <v>29</v>
      </c>
    </row>
    <row r="894" spans="1:4" ht="18.75" customHeight="1">
      <c r="A894" s="155" t="s">
        <v>321</v>
      </c>
      <c r="B894" s="186"/>
      <c r="C894" s="186"/>
      <c r="D894" s="151"/>
    </row>
    <row r="895" spans="1:4" ht="18.75" customHeight="1">
      <c r="A895" s="155" t="s">
        <v>322</v>
      </c>
      <c r="B895" s="186"/>
      <c r="C895" s="186"/>
      <c r="D895" s="151"/>
    </row>
    <row r="896" spans="1:4" ht="18.75" customHeight="1">
      <c r="A896" s="155" t="s">
        <v>323</v>
      </c>
      <c r="B896" s="186"/>
      <c r="C896" s="186"/>
      <c r="D896" s="151"/>
    </row>
    <row r="897" spans="1:4" ht="18.75" customHeight="1">
      <c r="A897" s="155" t="s">
        <v>324</v>
      </c>
      <c r="B897" s="186"/>
      <c r="C897" s="186"/>
      <c r="D897" s="151"/>
    </row>
    <row r="898" spans="1:4" ht="18.75" customHeight="1">
      <c r="A898" s="155" t="s">
        <v>325</v>
      </c>
      <c r="B898" s="186"/>
      <c r="C898" s="186"/>
      <c r="D898" s="151"/>
    </row>
    <row r="899" spans="1:4" ht="18.75" customHeight="1">
      <c r="A899" s="155" t="s">
        <v>326</v>
      </c>
      <c r="B899" s="186"/>
      <c r="C899" s="186">
        <v>365</v>
      </c>
      <c r="D899" s="151">
        <v>365</v>
      </c>
    </row>
    <row r="900" spans="1:4" ht="18.75" customHeight="1">
      <c r="A900" s="155" t="s">
        <v>327</v>
      </c>
      <c r="B900" s="186"/>
      <c r="C900" s="186"/>
      <c r="D900" s="151"/>
    </row>
    <row r="901" spans="1:4" ht="18.75" customHeight="1">
      <c r="A901" s="155" t="s">
        <v>328</v>
      </c>
      <c r="B901" s="186"/>
      <c r="C901" s="186"/>
      <c r="D901" s="151"/>
    </row>
    <row r="902" spans="1:4" ht="18.75" customHeight="1">
      <c r="A902" s="155" t="s">
        <v>329</v>
      </c>
      <c r="B902" s="186"/>
      <c r="C902" s="186">
        <v>1318</v>
      </c>
      <c r="D902" s="151">
        <v>1318</v>
      </c>
    </row>
    <row r="903" spans="1:4" ht="18.75" customHeight="1">
      <c r="A903" s="155" t="s">
        <v>330</v>
      </c>
      <c r="B903" s="186"/>
      <c r="C903" s="186">
        <v>171</v>
      </c>
      <c r="D903" s="151">
        <v>171</v>
      </c>
    </row>
    <row r="904" spans="1:4" ht="18.75" customHeight="1">
      <c r="A904" s="155" t="s">
        <v>331</v>
      </c>
      <c r="B904" s="186"/>
      <c r="C904" s="186"/>
      <c r="D904" s="151"/>
    </row>
    <row r="905" spans="1:4" ht="18.75" customHeight="1">
      <c r="A905" s="155" t="s">
        <v>332</v>
      </c>
      <c r="B905" s="186"/>
      <c r="C905" s="186"/>
      <c r="D905" s="151"/>
    </row>
    <row r="906" spans="1:4" ht="18.75" customHeight="1">
      <c r="A906" s="155" t="s">
        <v>333</v>
      </c>
      <c r="B906" s="186"/>
      <c r="C906" s="186"/>
      <c r="D906" s="151"/>
    </row>
    <row r="907" spans="1:4" ht="18.75" customHeight="1">
      <c r="A907" s="155" t="s">
        <v>334</v>
      </c>
      <c r="B907" s="186"/>
      <c r="C907" s="186"/>
      <c r="D907" s="151"/>
    </row>
    <row r="908" spans="1:4" ht="18.75" customHeight="1">
      <c r="A908" s="155" t="s">
        <v>335</v>
      </c>
      <c r="B908" s="186"/>
      <c r="C908" s="186">
        <v>39</v>
      </c>
      <c r="D908" s="151">
        <v>39</v>
      </c>
    </row>
    <row r="909" spans="1:4" ht="18.75" customHeight="1">
      <c r="A909" s="155" t="s">
        <v>336</v>
      </c>
      <c r="B909" s="186"/>
      <c r="C909" s="186">
        <v>98</v>
      </c>
      <c r="D909" s="151">
        <v>98</v>
      </c>
    </row>
    <row r="910" spans="1:4" ht="18.75" customHeight="1">
      <c r="A910" s="155" t="s">
        <v>337</v>
      </c>
      <c r="B910" s="186"/>
      <c r="C910" s="186">
        <v>68</v>
      </c>
      <c r="D910" s="151">
        <v>68</v>
      </c>
    </row>
    <row r="911" spans="1:4" ht="18.75" customHeight="1">
      <c r="A911" s="155" t="s">
        <v>338</v>
      </c>
      <c r="B911" s="186">
        <v>1467</v>
      </c>
      <c r="C911" s="186">
        <v>2401</v>
      </c>
      <c r="D911" s="151">
        <v>2401</v>
      </c>
    </row>
    <row r="912" spans="1:4" ht="18.75" customHeight="1">
      <c r="A912" s="158" t="s">
        <v>339</v>
      </c>
      <c r="B912" s="186">
        <v>1245</v>
      </c>
      <c r="C912" s="186">
        <v>5779</v>
      </c>
      <c r="D912" s="151">
        <v>5779</v>
      </c>
    </row>
    <row r="913" spans="1:4" ht="18.75" customHeight="1">
      <c r="A913" s="155" t="s">
        <v>1368</v>
      </c>
      <c r="B913" s="186">
        <v>325</v>
      </c>
      <c r="C913" s="186">
        <v>303</v>
      </c>
      <c r="D913" s="151">
        <v>303</v>
      </c>
    </row>
    <row r="914" spans="1:4" ht="18.75" customHeight="1">
      <c r="A914" s="155" t="s">
        <v>1369</v>
      </c>
      <c r="B914" s="186"/>
      <c r="C914" s="186"/>
      <c r="D914" s="151"/>
    </row>
    <row r="915" spans="1:4" ht="18.75" customHeight="1">
      <c r="A915" s="155" t="s">
        <v>1370</v>
      </c>
      <c r="B915" s="186"/>
      <c r="C915" s="186"/>
      <c r="D915" s="151"/>
    </row>
    <row r="916" spans="1:4" ht="18.75" customHeight="1">
      <c r="A916" s="155" t="s">
        <v>340</v>
      </c>
      <c r="B916" s="186">
        <v>540</v>
      </c>
      <c r="C916" s="186">
        <v>482</v>
      </c>
      <c r="D916" s="151">
        <v>482</v>
      </c>
    </row>
    <row r="917" spans="1:4" ht="18.75" customHeight="1">
      <c r="A917" s="155" t="s">
        <v>341</v>
      </c>
      <c r="B917" s="186"/>
      <c r="C917" s="186">
        <v>1106</v>
      </c>
      <c r="D917" s="151">
        <v>1106</v>
      </c>
    </row>
    <row r="918" spans="1:4" ht="18.75" customHeight="1">
      <c r="A918" s="155" t="s">
        <v>342</v>
      </c>
      <c r="B918" s="186"/>
      <c r="C918" s="186"/>
      <c r="D918" s="151"/>
    </row>
    <row r="919" spans="1:4" ht="18.75" customHeight="1">
      <c r="A919" s="155" t="s">
        <v>343</v>
      </c>
      <c r="B919" s="186"/>
      <c r="C919" s="186">
        <v>1339</v>
      </c>
      <c r="D919" s="151">
        <v>1339</v>
      </c>
    </row>
    <row r="920" spans="1:4" ht="18.75" customHeight="1">
      <c r="A920" s="155" t="s">
        <v>344</v>
      </c>
      <c r="B920" s="186"/>
      <c r="C920" s="186"/>
      <c r="D920" s="151"/>
    </row>
    <row r="921" spans="1:4" ht="18.75" customHeight="1">
      <c r="A921" s="155" t="s">
        <v>345</v>
      </c>
      <c r="B921" s="186"/>
      <c r="C921" s="186">
        <v>1345</v>
      </c>
      <c r="D921" s="151">
        <v>1345</v>
      </c>
    </row>
    <row r="922" spans="1:4" ht="18.75" customHeight="1">
      <c r="A922" s="155" t="s">
        <v>348</v>
      </c>
      <c r="B922" s="186"/>
      <c r="C922" s="186"/>
      <c r="D922" s="151"/>
    </row>
    <row r="923" spans="1:4" ht="18.75" customHeight="1">
      <c r="A923" s="155" t="s">
        <v>349</v>
      </c>
      <c r="B923" s="186"/>
      <c r="C923" s="186"/>
      <c r="D923" s="151"/>
    </row>
    <row r="924" spans="1:4" ht="18.75" customHeight="1">
      <c r="A924" s="155" t="s">
        <v>350</v>
      </c>
      <c r="B924" s="186"/>
      <c r="C924" s="186"/>
      <c r="D924" s="151"/>
    </row>
    <row r="925" spans="1:4" ht="18.75" customHeight="1">
      <c r="A925" s="155" t="s">
        <v>351</v>
      </c>
      <c r="B925" s="186"/>
      <c r="C925" s="186">
        <v>41</v>
      </c>
      <c r="D925" s="151">
        <v>41</v>
      </c>
    </row>
    <row r="926" spans="1:4" ht="18.75" customHeight="1">
      <c r="A926" s="155" t="s">
        <v>352</v>
      </c>
      <c r="B926" s="186"/>
      <c r="C926" s="186"/>
      <c r="D926" s="151"/>
    </row>
    <row r="927" spans="1:4" ht="18.75" customHeight="1">
      <c r="A927" s="155" t="s">
        <v>353</v>
      </c>
      <c r="B927" s="186"/>
      <c r="C927" s="186"/>
      <c r="D927" s="151"/>
    </row>
    <row r="928" spans="1:4" ht="18.75" customHeight="1">
      <c r="A928" s="155" t="s">
        <v>354</v>
      </c>
      <c r="B928" s="186"/>
      <c r="C928" s="186"/>
      <c r="D928" s="151"/>
    </row>
    <row r="929" spans="1:4" ht="18.75" customHeight="1">
      <c r="A929" s="155" t="s">
        <v>355</v>
      </c>
      <c r="B929" s="186"/>
      <c r="C929" s="186"/>
      <c r="D929" s="151"/>
    </row>
    <row r="930" spans="1:4" ht="18.75" customHeight="1">
      <c r="A930" s="155" t="s">
        <v>356</v>
      </c>
      <c r="B930" s="186"/>
      <c r="C930" s="186"/>
      <c r="D930" s="151"/>
    </row>
    <row r="931" spans="1:4" ht="18.75" customHeight="1">
      <c r="A931" s="155" t="s">
        <v>357</v>
      </c>
      <c r="B931" s="186">
        <v>300</v>
      </c>
      <c r="C931" s="186">
        <v>300</v>
      </c>
      <c r="D931" s="151">
        <v>300</v>
      </c>
    </row>
    <row r="932" spans="1:4" ht="18.75" customHeight="1">
      <c r="A932" s="155" t="s">
        <v>358</v>
      </c>
      <c r="B932" s="186"/>
      <c r="C932" s="186"/>
      <c r="D932" s="151"/>
    </row>
    <row r="933" spans="1:4" ht="18.75" customHeight="1">
      <c r="A933" s="155" t="s">
        <v>359</v>
      </c>
      <c r="B933" s="186"/>
      <c r="C933" s="186"/>
      <c r="D933" s="151"/>
    </row>
    <row r="934" spans="1:4" ht="18.75" customHeight="1">
      <c r="A934" s="155" t="s">
        <v>360</v>
      </c>
      <c r="B934" s="186"/>
      <c r="C934" s="186"/>
      <c r="D934" s="151"/>
    </row>
    <row r="935" spans="1:4" ht="18.75" customHeight="1">
      <c r="A935" s="155" t="s">
        <v>361</v>
      </c>
      <c r="B935" s="186"/>
      <c r="C935" s="186"/>
      <c r="D935" s="151"/>
    </row>
    <row r="936" spans="1:4" ht="18.75" customHeight="1">
      <c r="A936" s="155" t="s">
        <v>362</v>
      </c>
      <c r="B936" s="186"/>
      <c r="C936" s="186"/>
      <c r="D936" s="151"/>
    </row>
    <row r="937" spans="1:4" ht="18.75" customHeight="1">
      <c r="A937" s="155" t="s">
        <v>363</v>
      </c>
      <c r="B937" s="186"/>
      <c r="C937" s="186"/>
      <c r="D937" s="151"/>
    </row>
    <row r="938" spans="1:4" ht="18.75" customHeight="1">
      <c r="A938" s="155" t="s">
        <v>364</v>
      </c>
      <c r="B938" s="186">
        <v>80</v>
      </c>
      <c r="C938" s="186">
        <v>80</v>
      </c>
      <c r="D938" s="151">
        <v>80</v>
      </c>
    </row>
    <row r="939" spans="1:4" ht="18.75" customHeight="1">
      <c r="A939" s="155" t="s">
        <v>365</v>
      </c>
      <c r="B939" s="186"/>
      <c r="C939" s="186">
        <v>783</v>
      </c>
      <c r="D939" s="151">
        <v>783</v>
      </c>
    </row>
    <row r="940" spans="1:4" ht="18.75" customHeight="1">
      <c r="A940" s="158" t="s">
        <v>366</v>
      </c>
      <c r="B940" s="186">
        <v>310</v>
      </c>
      <c r="C940" s="186">
        <v>6216</v>
      </c>
      <c r="D940" s="151">
        <v>6216</v>
      </c>
    </row>
    <row r="941" spans="1:4" ht="18.75" customHeight="1">
      <c r="A941" s="155" t="s">
        <v>1368</v>
      </c>
      <c r="B941" s="186">
        <v>225</v>
      </c>
      <c r="C941" s="186">
        <v>217</v>
      </c>
      <c r="D941" s="151">
        <v>217</v>
      </c>
    </row>
    <row r="942" spans="1:4" ht="18.75" customHeight="1">
      <c r="A942" s="155" t="s">
        <v>1369</v>
      </c>
      <c r="B942" s="186"/>
      <c r="C942" s="186"/>
      <c r="D942" s="151"/>
    </row>
    <row r="943" spans="1:4" ht="18.75" customHeight="1">
      <c r="A943" s="155" t="s">
        <v>1370</v>
      </c>
      <c r="B943" s="186"/>
      <c r="C943" s="186"/>
      <c r="D943" s="151"/>
    </row>
    <row r="944" spans="1:4" ht="18.75" customHeight="1">
      <c r="A944" s="155" t="s">
        <v>367</v>
      </c>
      <c r="B944" s="186"/>
      <c r="C944" s="186"/>
      <c r="D944" s="151"/>
    </row>
    <row r="945" spans="1:4" ht="18.75" customHeight="1">
      <c r="A945" s="155" t="s">
        <v>368</v>
      </c>
      <c r="B945" s="186"/>
      <c r="C945" s="186">
        <v>48</v>
      </c>
      <c r="D945" s="151">
        <v>48</v>
      </c>
    </row>
    <row r="946" spans="1:4" ht="18.75" customHeight="1">
      <c r="A946" s="155" t="s">
        <v>369</v>
      </c>
      <c r="B946" s="186"/>
      <c r="C946" s="186"/>
      <c r="D946" s="151"/>
    </row>
    <row r="947" spans="1:4" ht="18.75" customHeight="1">
      <c r="A947" s="155" t="s">
        <v>370</v>
      </c>
      <c r="B947" s="186"/>
      <c r="C947" s="186"/>
      <c r="D947" s="151"/>
    </row>
    <row r="948" spans="1:4" ht="18.75" customHeight="1">
      <c r="A948" s="155" t="s">
        <v>371</v>
      </c>
      <c r="B948" s="186"/>
      <c r="C948" s="186"/>
      <c r="D948" s="151"/>
    </row>
    <row r="949" spans="1:4" ht="18.75" customHeight="1">
      <c r="A949" s="155" t="s">
        <v>372</v>
      </c>
      <c r="B949" s="186"/>
      <c r="C949" s="186"/>
      <c r="D949" s="151"/>
    </row>
    <row r="950" spans="1:4" ht="18.75" customHeight="1">
      <c r="A950" s="155" t="s">
        <v>373</v>
      </c>
      <c r="B950" s="186"/>
      <c r="C950" s="186"/>
      <c r="D950" s="151"/>
    </row>
    <row r="951" spans="1:4" ht="18.75" customHeight="1">
      <c r="A951" s="155" t="s">
        <v>374</v>
      </c>
      <c r="B951" s="186"/>
      <c r="C951" s="186"/>
      <c r="D951" s="151"/>
    </row>
    <row r="952" spans="1:4" ht="18.75" customHeight="1">
      <c r="A952" s="155" t="s">
        <v>375</v>
      </c>
      <c r="B952" s="186"/>
      <c r="C952" s="186"/>
      <c r="D952" s="151"/>
    </row>
    <row r="953" spans="1:4" ht="18.75" customHeight="1">
      <c r="A953" s="155" t="s">
        <v>376</v>
      </c>
      <c r="B953" s="186"/>
      <c r="C953" s="186"/>
      <c r="D953" s="151"/>
    </row>
    <row r="954" spans="1:4" ht="18.75" customHeight="1">
      <c r="A954" s="155" t="s">
        <v>377</v>
      </c>
      <c r="B954" s="186"/>
      <c r="C954" s="186">
        <v>200</v>
      </c>
      <c r="D954" s="151">
        <v>200</v>
      </c>
    </row>
    <row r="955" spans="1:4" ht="18.75" customHeight="1">
      <c r="A955" s="155" t="s">
        <v>378</v>
      </c>
      <c r="B955" s="186"/>
      <c r="C955" s="186"/>
      <c r="D955" s="151"/>
    </row>
    <row r="956" spans="1:4" ht="18.75" customHeight="1">
      <c r="A956" s="155" t="s">
        <v>379</v>
      </c>
      <c r="B956" s="186"/>
      <c r="C956" s="186"/>
      <c r="D956" s="151"/>
    </row>
    <row r="957" spans="1:4" ht="18.75" customHeight="1">
      <c r="A957" s="155" t="s">
        <v>380</v>
      </c>
      <c r="B957" s="186"/>
      <c r="C957" s="186"/>
      <c r="D957" s="151"/>
    </row>
    <row r="958" spans="1:4" ht="18.75" customHeight="1">
      <c r="A958" s="155" t="s">
        <v>381</v>
      </c>
      <c r="B958" s="186"/>
      <c r="C958" s="186"/>
      <c r="D958" s="151"/>
    </row>
    <row r="959" spans="1:4" ht="18.75" customHeight="1">
      <c r="A959" s="155" t="s">
        <v>382</v>
      </c>
      <c r="B959" s="186"/>
      <c r="C959" s="186"/>
      <c r="D959" s="151"/>
    </row>
    <row r="960" spans="1:4" ht="18.75" customHeight="1">
      <c r="A960" s="155" t="s">
        <v>383</v>
      </c>
      <c r="B960" s="186"/>
      <c r="C960" s="186"/>
      <c r="D960" s="151"/>
    </row>
    <row r="961" spans="1:4" ht="18.75" customHeight="1">
      <c r="A961" s="155" t="s">
        <v>384</v>
      </c>
      <c r="B961" s="186"/>
      <c r="C961" s="186"/>
      <c r="D961" s="151"/>
    </row>
    <row r="962" spans="1:4" ht="18.75" customHeight="1">
      <c r="A962" s="155" t="s">
        <v>385</v>
      </c>
      <c r="B962" s="186"/>
      <c r="C962" s="186"/>
      <c r="D962" s="151"/>
    </row>
    <row r="963" spans="1:4" ht="18.75" customHeight="1">
      <c r="A963" s="155" t="s">
        <v>358</v>
      </c>
      <c r="B963" s="186"/>
      <c r="C963" s="186"/>
      <c r="D963" s="151"/>
    </row>
    <row r="964" spans="1:4" ht="18.75" customHeight="1">
      <c r="A964" s="155" t="s">
        <v>386</v>
      </c>
      <c r="B964" s="186"/>
      <c r="C964" s="186"/>
      <c r="D964" s="151"/>
    </row>
    <row r="965" spans="1:4" ht="18.75" customHeight="1">
      <c r="A965" s="155" t="s">
        <v>387</v>
      </c>
      <c r="B965" s="186"/>
      <c r="C965" s="186">
        <v>110</v>
      </c>
      <c r="D965" s="151">
        <v>110</v>
      </c>
    </row>
    <row r="966" spans="1:4" ht="18.75" customHeight="1">
      <c r="A966" s="155" t="s">
        <v>388</v>
      </c>
      <c r="B966" s="186">
        <v>85</v>
      </c>
      <c r="C966" s="186">
        <v>5641</v>
      </c>
      <c r="D966" s="151">
        <v>5641</v>
      </c>
    </row>
    <row r="967" spans="1:4" ht="18.75" customHeight="1">
      <c r="A967" s="158" t="s">
        <v>389</v>
      </c>
      <c r="B967" s="186"/>
      <c r="C967" s="186"/>
      <c r="D967" s="151"/>
    </row>
    <row r="968" spans="1:4" ht="18.75" customHeight="1">
      <c r="A968" s="155" t="s">
        <v>1368</v>
      </c>
      <c r="B968" s="186"/>
      <c r="C968" s="186"/>
      <c r="D968" s="151"/>
    </row>
    <row r="969" spans="1:4" ht="18.75" customHeight="1">
      <c r="A969" s="155" t="s">
        <v>1369</v>
      </c>
      <c r="B969" s="186"/>
      <c r="C969" s="186"/>
      <c r="D969" s="151"/>
    </row>
    <row r="970" spans="1:4" ht="18.75" customHeight="1">
      <c r="A970" s="155" t="s">
        <v>1370</v>
      </c>
      <c r="B970" s="186"/>
      <c r="C970" s="186"/>
      <c r="D970" s="151"/>
    </row>
    <row r="971" spans="1:4" ht="18.75" customHeight="1">
      <c r="A971" s="155" t="s">
        <v>390</v>
      </c>
      <c r="B971" s="186"/>
      <c r="C971" s="186"/>
      <c r="D971" s="151"/>
    </row>
    <row r="972" spans="1:4" ht="18.75" customHeight="1">
      <c r="A972" s="155" t="s">
        <v>391</v>
      </c>
      <c r="B972" s="186"/>
      <c r="C972" s="186"/>
      <c r="D972" s="151"/>
    </row>
    <row r="973" spans="1:4" ht="18.75" customHeight="1">
      <c r="A973" s="155" t="s">
        <v>392</v>
      </c>
      <c r="B973" s="186"/>
      <c r="C973" s="186"/>
      <c r="D973" s="151"/>
    </row>
    <row r="974" spans="1:4" ht="18.75" customHeight="1">
      <c r="A974" s="155" t="s">
        <v>393</v>
      </c>
      <c r="B974" s="186"/>
      <c r="C974" s="186"/>
      <c r="D974" s="151"/>
    </row>
    <row r="975" spans="1:4" ht="18.75" customHeight="1">
      <c r="A975" s="155" t="s">
        <v>394</v>
      </c>
      <c r="B975" s="186"/>
      <c r="C975" s="186"/>
      <c r="D975" s="151"/>
    </row>
    <row r="976" spans="1:4" ht="18.75" customHeight="1">
      <c r="A976" s="155" t="s">
        <v>395</v>
      </c>
      <c r="B976" s="186"/>
      <c r="C976" s="186"/>
      <c r="D976" s="151"/>
    </row>
    <row r="977" spans="1:4" ht="18.75" customHeight="1">
      <c r="A977" s="155" t="s">
        <v>396</v>
      </c>
      <c r="B977" s="186"/>
      <c r="C977" s="186"/>
      <c r="D977" s="151"/>
    </row>
    <row r="978" spans="1:4" ht="18.75" customHeight="1">
      <c r="A978" s="158" t="s">
        <v>397</v>
      </c>
      <c r="B978" s="186">
        <v>941</v>
      </c>
      <c r="C978" s="186">
        <v>3383</v>
      </c>
      <c r="D978" s="151">
        <v>3383</v>
      </c>
    </row>
    <row r="979" spans="1:4" ht="18.75" customHeight="1">
      <c r="A979" s="155" t="s">
        <v>1368</v>
      </c>
      <c r="B979" s="186">
        <v>280</v>
      </c>
      <c r="C979" s="186">
        <v>249</v>
      </c>
      <c r="D979" s="151">
        <v>249</v>
      </c>
    </row>
    <row r="980" spans="1:4" ht="18.75" customHeight="1">
      <c r="A980" s="155" t="s">
        <v>1369</v>
      </c>
      <c r="B980" s="186"/>
      <c r="C980" s="186"/>
      <c r="D980" s="151"/>
    </row>
    <row r="981" spans="1:4" ht="18.75" customHeight="1">
      <c r="A981" s="155" t="s">
        <v>1370</v>
      </c>
      <c r="B981" s="186"/>
      <c r="C981" s="186"/>
      <c r="D981" s="151"/>
    </row>
    <row r="982" spans="1:4" ht="18.75" customHeight="1">
      <c r="A982" s="155" t="s">
        <v>398</v>
      </c>
      <c r="B982" s="186"/>
      <c r="C982" s="186">
        <v>806</v>
      </c>
      <c r="D982" s="151">
        <v>806</v>
      </c>
    </row>
    <row r="983" spans="1:4" ht="18.75" customHeight="1">
      <c r="A983" s="155" t="s">
        <v>399</v>
      </c>
      <c r="B983" s="186"/>
      <c r="C983" s="186"/>
      <c r="D983" s="151"/>
    </row>
    <row r="984" spans="1:4" ht="18.75" customHeight="1">
      <c r="A984" s="155" t="s">
        <v>400</v>
      </c>
      <c r="B984" s="186"/>
      <c r="C984" s="186">
        <v>107</v>
      </c>
      <c r="D984" s="151">
        <v>107</v>
      </c>
    </row>
    <row r="985" spans="1:4" ht="18.75" customHeight="1">
      <c r="A985" s="155" t="s">
        <v>401</v>
      </c>
      <c r="B985" s="186"/>
      <c r="C985" s="186">
        <v>182</v>
      </c>
      <c r="D985" s="151">
        <v>182</v>
      </c>
    </row>
    <row r="986" spans="1:4" ht="18.75" customHeight="1">
      <c r="A986" s="155" t="s">
        <v>402</v>
      </c>
      <c r="B986" s="186"/>
      <c r="C986" s="186"/>
      <c r="D986" s="151"/>
    </row>
    <row r="987" spans="1:4" ht="18.75" customHeight="1">
      <c r="A987" s="155" t="s">
        <v>403</v>
      </c>
      <c r="B987" s="186">
        <v>10</v>
      </c>
      <c r="C987" s="186">
        <v>1</v>
      </c>
      <c r="D987" s="151">
        <v>1</v>
      </c>
    </row>
    <row r="988" spans="1:4" ht="18.75" customHeight="1">
      <c r="A988" s="155" t="s">
        <v>404</v>
      </c>
      <c r="B988" s="186">
        <v>651</v>
      </c>
      <c r="C988" s="186">
        <v>2038</v>
      </c>
      <c r="D988" s="151">
        <v>2038</v>
      </c>
    </row>
    <row r="989" spans="1:4" ht="18.75" customHeight="1">
      <c r="A989" s="158" t="s">
        <v>405</v>
      </c>
      <c r="B989" s="186">
        <v>680</v>
      </c>
      <c r="C989" s="186">
        <v>1121</v>
      </c>
      <c r="D989" s="151">
        <v>1121</v>
      </c>
    </row>
    <row r="990" spans="1:4" ht="18.75" customHeight="1">
      <c r="A990" s="155" t="s">
        <v>1700</v>
      </c>
      <c r="B990" s="186"/>
      <c r="C990" s="186"/>
      <c r="D990" s="151"/>
    </row>
    <row r="991" spans="1:4" ht="18.75" customHeight="1">
      <c r="A991" s="155" t="s">
        <v>406</v>
      </c>
      <c r="B991" s="186">
        <v>500</v>
      </c>
      <c r="C991" s="186">
        <v>707</v>
      </c>
      <c r="D991" s="151">
        <v>707</v>
      </c>
    </row>
    <row r="992" spans="1:4" ht="18.75" customHeight="1">
      <c r="A992" s="155" t="s">
        <v>407</v>
      </c>
      <c r="B992" s="186">
        <v>180</v>
      </c>
      <c r="C992" s="186">
        <v>414</v>
      </c>
      <c r="D992" s="151">
        <v>414</v>
      </c>
    </row>
    <row r="993" spans="1:4" ht="18.75" customHeight="1">
      <c r="A993" s="155" t="s">
        <v>408</v>
      </c>
      <c r="B993" s="186"/>
      <c r="C993" s="186"/>
      <c r="D993" s="151"/>
    </row>
    <row r="994" spans="1:4" ht="18.75" customHeight="1">
      <c r="A994" s="155" t="s">
        <v>409</v>
      </c>
      <c r="B994" s="186"/>
      <c r="C994" s="186"/>
      <c r="D994" s="151"/>
    </row>
    <row r="995" spans="1:4" ht="18.75" customHeight="1">
      <c r="A995" s="158" t="s">
        <v>410</v>
      </c>
      <c r="B995" s="186">
        <v>4489</v>
      </c>
      <c r="C995" s="186">
        <v>4644</v>
      </c>
      <c r="D995" s="151">
        <v>4644</v>
      </c>
    </row>
    <row r="996" spans="1:4" ht="18.75" customHeight="1">
      <c r="A996" s="155" t="s">
        <v>411</v>
      </c>
      <c r="B996" s="186">
        <v>1031</v>
      </c>
      <c r="C996" s="186">
        <v>1512</v>
      </c>
      <c r="D996" s="151">
        <v>1512</v>
      </c>
    </row>
    <row r="997" spans="1:4" ht="18.75" customHeight="1">
      <c r="A997" s="155" t="s">
        <v>412</v>
      </c>
      <c r="B997" s="186"/>
      <c r="C997" s="186"/>
      <c r="D997" s="151"/>
    </row>
    <row r="998" spans="1:4" ht="18.75" customHeight="1">
      <c r="A998" s="155" t="s">
        <v>413</v>
      </c>
      <c r="B998" s="186">
        <v>3458</v>
      </c>
      <c r="C998" s="186">
        <v>3093</v>
      </c>
      <c r="D998" s="151">
        <v>3093</v>
      </c>
    </row>
    <row r="999" spans="1:4" ht="18.75" customHeight="1">
      <c r="A999" s="155" t="s">
        <v>414</v>
      </c>
      <c r="B999" s="186"/>
      <c r="C999" s="186">
        <v>20</v>
      </c>
      <c r="D999" s="151">
        <v>20</v>
      </c>
    </row>
    <row r="1000" spans="1:4" ht="18.75" customHeight="1">
      <c r="A1000" s="155" t="s">
        <v>415</v>
      </c>
      <c r="B1000" s="186"/>
      <c r="C1000" s="186">
        <v>4</v>
      </c>
      <c r="D1000" s="151">
        <v>4</v>
      </c>
    </row>
    <row r="1001" spans="1:4" ht="18.75" customHeight="1">
      <c r="A1001" s="155" t="s">
        <v>416</v>
      </c>
      <c r="B1001" s="186"/>
      <c r="C1001" s="186">
        <v>15</v>
      </c>
      <c r="D1001" s="151">
        <v>15</v>
      </c>
    </row>
    <row r="1002" spans="1:4" ht="18.75" customHeight="1">
      <c r="A1002" s="158" t="s">
        <v>417</v>
      </c>
      <c r="B1002" s="186">
        <v>0</v>
      </c>
      <c r="C1002" s="186">
        <v>355</v>
      </c>
      <c r="D1002" s="151">
        <v>311</v>
      </c>
    </row>
    <row r="1003" spans="1:4" ht="18.75" customHeight="1">
      <c r="A1003" s="155" t="s">
        <v>418</v>
      </c>
      <c r="B1003" s="186"/>
      <c r="C1003" s="186"/>
      <c r="D1003" s="151"/>
    </row>
    <row r="1004" spans="1:4" ht="18.75" customHeight="1">
      <c r="A1004" s="155" t="s">
        <v>419</v>
      </c>
      <c r="B1004" s="186"/>
      <c r="C1004" s="186">
        <v>21</v>
      </c>
      <c r="D1004" s="151">
        <v>11</v>
      </c>
    </row>
    <row r="1005" spans="1:4" ht="18.75" customHeight="1">
      <c r="A1005" s="155" t="s">
        <v>420</v>
      </c>
      <c r="B1005" s="186"/>
      <c r="C1005" s="186">
        <v>309</v>
      </c>
      <c r="D1005" s="151">
        <v>289</v>
      </c>
    </row>
    <row r="1006" spans="1:4" ht="18.75" customHeight="1">
      <c r="A1006" s="155" t="s">
        <v>421</v>
      </c>
      <c r="B1006" s="186"/>
      <c r="C1006" s="186"/>
      <c r="D1006" s="151"/>
    </row>
    <row r="1007" spans="1:4" ht="18.75" customHeight="1">
      <c r="A1007" s="155" t="s">
        <v>422</v>
      </c>
      <c r="B1007" s="186"/>
      <c r="C1007" s="186"/>
      <c r="D1007" s="151"/>
    </row>
    <row r="1008" spans="1:4" ht="18.75" customHeight="1">
      <c r="A1008" s="155" t="s">
        <v>423</v>
      </c>
      <c r="B1008" s="186"/>
      <c r="C1008" s="186">
        <v>25</v>
      </c>
      <c r="D1008" s="151">
        <v>11</v>
      </c>
    </row>
    <row r="1009" spans="1:4" ht="18.75" customHeight="1">
      <c r="A1009" s="158" t="s">
        <v>424</v>
      </c>
      <c r="B1009" s="186"/>
      <c r="C1009" s="186"/>
      <c r="D1009" s="151"/>
    </row>
    <row r="1010" spans="1:4" ht="18.75" customHeight="1">
      <c r="A1010" s="155" t="s">
        <v>425</v>
      </c>
      <c r="B1010" s="186"/>
      <c r="C1010" s="186"/>
      <c r="D1010" s="151"/>
    </row>
    <row r="1011" spans="1:4" ht="18.75" customHeight="1">
      <c r="A1011" s="155" t="s">
        <v>426</v>
      </c>
      <c r="B1011" s="186"/>
      <c r="C1011" s="186"/>
      <c r="D1011" s="151"/>
    </row>
    <row r="1012" spans="1:4" ht="18.75" customHeight="1">
      <c r="A1012" s="155" t="s">
        <v>427</v>
      </c>
      <c r="B1012" s="186"/>
      <c r="C1012" s="186"/>
      <c r="D1012" s="151"/>
    </row>
    <row r="1013" spans="1:4" ht="18.75" customHeight="1">
      <c r="A1013" s="158" t="s">
        <v>428</v>
      </c>
      <c r="B1013" s="186">
        <v>0</v>
      </c>
      <c r="C1013" s="186">
        <v>225</v>
      </c>
      <c r="D1013" s="151">
        <v>225</v>
      </c>
    </row>
    <row r="1014" spans="1:4" ht="18.75" customHeight="1">
      <c r="A1014" s="155" t="s">
        <v>429</v>
      </c>
      <c r="B1014" s="186"/>
      <c r="C1014" s="186"/>
      <c r="D1014" s="151"/>
    </row>
    <row r="1015" spans="1:4" ht="18.75" customHeight="1">
      <c r="A1015" s="155" t="s">
        <v>430</v>
      </c>
      <c r="B1015" s="186"/>
      <c r="C1015" s="186">
        <v>225</v>
      </c>
      <c r="D1015" s="151">
        <v>225</v>
      </c>
    </row>
    <row r="1016" spans="1:4" ht="18.75" customHeight="1">
      <c r="A1016" s="158" t="s">
        <v>431</v>
      </c>
      <c r="B1016" s="186">
        <v>1368</v>
      </c>
      <c r="C1016" s="186">
        <v>6611</v>
      </c>
      <c r="D1016" s="151">
        <v>6611</v>
      </c>
    </row>
    <row r="1017" spans="1:4" ht="18.75" customHeight="1">
      <c r="A1017" s="158" t="s">
        <v>432</v>
      </c>
      <c r="B1017" s="186">
        <v>1368</v>
      </c>
      <c r="C1017" s="186">
        <v>5474</v>
      </c>
      <c r="D1017" s="151">
        <v>5474</v>
      </c>
    </row>
    <row r="1018" spans="1:4" ht="18.75" customHeight="1">
      <c r="A1018" s="155" t="s">
        <v>1368</v>
      </c>
      <c r="B1018" s="186">
        <v>440</v>
      </c>
      <c r="C1018" s="186">
        <v>364</v>
      </c>
      <c r="D1018" s="151">
        <v>364</v>
      </c>
    </row>
    <row r="1019" spans="1:4" ht="18.75" customHeight="1">
      <c r="A1019" s="155" t="s">
        <v>1369</v>
      </c>
      <c r="B1019" s="186"/>
      <c r="C1019" s="186"/>
      <c r="D1019" s="151"/>
    </row>
    <row r="1020" spans="1:4" ht="18.75" customHeight="1">
      <c r="A1020" s="155" t="s">
        <v>1370</v>
      </c>
      <c r="B1020" s="186"/>
      <c r="C1020" s="186"/>
      <c r="D1020" s="151"/>
    </row>
    <row r="1021" spans="1:4" ht="18.75" customHeight="1">
      <c r="A1021" s="155" t="s">
        <v>433</v>
      </c>
      <c r="B1021" s="186"/>
      <c r="C1021" s="186"/>
      <c r="D1021" s="151"/>
    </row>
    <row r="1022" spans="1:4" ht="18.75" customHeight="1">
      <c r="A1022" s="155" t="s">
        <v>434</v>
      </c>
      <c r="B1022" s="186">
        <v>700</v>
      </c>
      <c r="C1022" s="186">
        <v>207</v>
      </c>
      <c r="D1022" s="151">
        <v>207</v>
      </c>
    </row>
    <row r="1023" spans="1:4" ht="18.75" customHeight="1">
      <c r="A1023" s="155" t="s">
        <v>435</v>
      </c>
      <c r="B1023" s="186"/>
      <c r="C1023" s="186"/>
      <c r="D1023" s="151"/>
    </row>
    <row r="1024" spans="1:4" ht="18.75" customHeight="1">
      <c r="A1024" s="155" t="s">
        <v>436</v>
      </c>
      <c r="B1024" s="186"/>
      <c r="C1024" s="186"/>
      <c r="D1024" s="151"/>
    </row>
    <row r="1025" spans="1:4" ht="18.75" customHeight="1">
      <c r="A1025" s="155" t="s">
        <v>437</v>
      </c>
      <c r="B1025" s="186"/>
      <c r="C1025" s="186"/>
      <c r="D1025" s="151"/>
    </row>
    <row r="1026" spans="1:4" ht="18.75" customHeight="1">
      <c r="A1026" s="155" t="s">
        <v>438</v>
      </c>
      <c r="B1026" s="186"/>
      <c r="C1026" s="186"/>
      <c r="D1026" s="151"/>
    </row>
    <row r="1027" spans="1:4" ht="18.75" customHeight="1">
      <c r="A1027" s="155" t="s">
        <v>439</v>
      </c>
      <c r="B1027" s="186"/>
      <c r="C1027" s="186"/>
      <c r="D1027" s="151"/>
    </row>
    <row r="1028" spans="1:4" ht="18.75" customHeight="1">
      <c r="A1028" s="155" t="s">
        <v>440</v>
      </c>
      <c r="B1028" s="186"/>
      <c r="C1028" s="186"/>
      <c r="D1028" s="151"/>
    </row>
    <row r="1029" spans="1:4" ht="18.75" customHeight="1">
      <c r="A1029" s="155" t="s">
        <v>441</v>
      </c>
      <c r="B1029" s="186"/>
      <c r="C1029" s="186"/>
      <c r="D1029" s="151"/>
    </row>
    <row r="1030" spans="1:4" ht="18.75" customHeight="1">
      <c r="A1030" s="155" t="s">
        <v>442</v>
      </c>
      <c r="B1030" s="186"/>
      <c r="C1030" s="186"/>
      <c r="D1030" s="151"/>
    </row>
    <row r="1031" spans="1:4" ht="18.75" customHeight="1">
      <c r="A1031" s="155" t="s">
        <v>443</v>
      </c>
      <c r="B1031" s="186"/>
      <c r="C1031" s="186"/>
      <c r="D1031" s="151"/>
    </row>
    <row r="1032" spans="1:4" ht="18.75" customHeight="1">
      <c r="A1032" s="155" t="s">
        <v>444</v>
      </c>
      <c r="B1032" s="186"/>
      <c r="C1032" s="186"/>
      <c r="D1032" s="151"/>
    </row>
    <row r="1033" spans="1:4" ht="18.75" customHeight="1">
      <c r="A1033" s="155" t="s">
        <v>445</v>
      </c>
      <c r="B1033" s="186"/>
      <c r="C1033" s="186"/>
      <c r="D1033" s="151"/>
    </row>
    <row r="1034" spans="1:4" ht="18.75" customHeight="1">
      <c r="A1034" s="155" t="s">
        <v>446</v>
      </c>
      <c r="B1034" s="186"/>
      <c r="C1034" s="186"/>
      <c r="D1034" s="151"/>
    </row>
    <row r="1035" spans="1:4" ht="18.75" customHeight="1">
      <c r="A1035" s="155" t="s">
        <v>447</v>
      </c>
      <c r="B1035" s="186"/>
      <c r="C1035" s="186"/>
      <c r="D1035" s="151"/>
    </row>
    <row r="1036" spans="1:4" ht="18.75" customHeight="1">
      <c r="A1036" s="155" t="s">
        <v>448</v>
      </c>
      <c r="B1036" s="186"/>
      <c r="C1036" s="186"/>
      <c r="D1036" s="151"/>
    </row>
    <row r="1037" spans="1:4" ht="18.75" customHeight="1">
      <c r="A1037" s="155" t="s">
        <v>449</v>
      </c>
      <c r="B1037" s="186"/>
      <c r="C1037" s="186"/>
      <c r="D1037" s="151"/>
    </row>
    <row r="1038" spans="1:4" ht="18.75" customHeight="1">
      <c r="A1038" s="155" t="s">
        <v>450</v>
      </c>
      <c r="B1038" s="186"/>
      <c r="C1038" s="186">
        <v>4758</v>
      </c>
      <c r="D1038" s="151">
        <v>4758</v>
      </c>
    </row>
    <row r="1039" spans="1:4" ht="18.75" customHeight="1">
      <c r="A1039" s="155" t="s">
        <v>451</v>
      </c>
      <c r="B1039" s="186"/>
      <c r="C1039" s="186">
        <v>145</v>
      </c>
      <c r="D1039" s="151">
        <v>145</v>
      </c>
    </row>
    <row r="1040" spans="1:4" ht="18.75" customHeight="1">
      <c r="A1040" s="158" t="s">
        <v>452</v>
      </c>
      <c r="B1040" s="186"/>
      <c r="C1040" s="186"/>
      <c r="D1040" s="151"/>
    </row>
    <row r="1041" spans="1:4" ht="18.75" customHeight="1">
      <c r="A1041" s="155" t="s">
        <v>1368</v>
      </c>
      <c r="B1041" s="186"/>
      <c r="C1041" s="186"/>
      <c r="D1041" s="151"/>
    </row>
    <row r="1042" spans="1:4" ht="18.75" customHeight="1">
      <c r="A1042" s="155" t="s">
        <v>1369</v>
      </c>
      <c r="B1042" s="186"/>
      <c r="C1042" s="186"/>
      <c r="D1042" s="151"/>
    </row>
    <row r="1043" spans="1:4" ht="18.75" customHeight="1">
      <c r="A1043" s="155" t="s">
        <v>1370</v>
      </c>
      <c r="B1043" s="186"/>
      <c r="C1043" s="186"/>
      <c r="D1043" s="151"/>
    </row>
    <row r="1044" spans="1:4" ht="18.75" customHeight="1">
      <c r="A1044" s="155" t="s">
        <v>453</v>
      </c>
      <c r="B1044" s="186"/>
      <c r="C1044" s="186"/>
      <c r="D1044" s="151"/>
    </row>
    <row r="1045" spans="1:4" ht="18.75" customHeight="1">
      <c r="A1045" s="155" t="s">
        <v>454</v>
      </c>
      <c r="B1045" s="186"/>
      <c r="C1045" s="186"/>
      <c r="D1045" s="151"/>
    </row>
    <row r="1046" spans="1:4" ht="18.75" customHeight="1">
      <c r="A1046" s="155" t="s">
        <v>455</v>
      </c>
      <c r="B1046" s="186"/>
      <c r="C1046" s="186"/>
      <c r="D1046" s="151"/>
    </row>
    <row r="1047" spans="1:4" ht="18.75" customHeight="1">
      <c r="A1047" s="155" t="s">
        <v>456</v>
      </c>
      <c r="B1047" s="186"/>
      <c r="C1047" s="186"/>
      <c r="D1047" s="151"/>
    </row>
    <row r="1048" spans="1:4" ht="18.75" customHeight="1">
      <c r="A1048" s="155" t="s">
        <v>457</v>
      </c>
      <c r="B1048" s="186"/>
      <c r="C1048" s="186"/>
      <c r="D1048" s="151"/>
    </row>
    <row r="1049" spans="1:4" ht="18.75" customHeight="1">
      <c r="A1049" s="155" t="s">
        <v>458</v>
      </c>
      <c r="B1049" s="186"/>
      <c r="C1049" s="186"/>
      <c r="D1049" s="151"/>
    </row>
    <row r="1050" spans="1:4" ht="18.75" customHeight="1">
      <c r="A1050" s="158" t="s">
        <v>459</v>
      </c>
      <c r="B1050" s="186"/>
      <c r="C1050" s="186"/>
      <c r="D1050" s="151"/>
    </row>
    <row r="1051" spans="1:4" ht="18.75" customHeight="1">
      <c r="A1051" s="155" t="s">
        <v>1368</v>
      </c>
      <c r="B1051" s="186"/>
      <c r="C1051" s="186"/>
      <c r="D1051" s="151"/>
    </row>
    <row r="1052" spans="1:4" ht="18.75" customHeight="1">
      <c r="A1052" s="155" t="s">
        <v>1369</v>
      </c>
      <c r="B1052" s="186"/>
      <c r="C1052" s="186"/>
      <c r="D1052" s="151"/>
    </row>
    <row r="1053" spans="1:4" ht="18.75" customHeight="1">
      <c r="A1053" s="155" t="s">
        <v>1370</v>
      </c>
      <c r="B1053" s="186"/>
      <c r="C1053" s="186"/>
      <c r="D1053" s="151"/>
    </row>
    <row r="1054" spans="1:4" ht="18.75" customHeight="1">
      <c r="A1054" s="155" t="s">
        <v>460</v>
      </c>
      <c r="B1054" s="186"/>
      <c r="C1054" s="186"/>
      <c r="D1054" s="151"/>
    </row>
    <row r="1055" spans="1:4" ht="18.75" customHeight="1">
      <c r="A1055" s="155" t="s">
        <v>461</v>
      </c>
      <c r="B1055" s="186"/>
      <c r="C1055" s="186"/>
      <c r="D1055" s="151"/>
    </row>
    <row r="1056" spans="1:4" ht="18.75" customHeight="1">
      <c r="A1056" s="155" t="s">
        <v>462</v>
      </c>
      <c r="B1056" s="186"/>
      <c r="C1056" s="186"/>
      <c r="D1056" s="151"/>
    </row>
    <row r="1057" spans="1:4" ht="18.75" customHeight="1">
      <c r="A1057" s="155" t="s">
        <v>463</v>
      </c>
      <c r="B1057" s="186"/>
      <c r="C1057" s="186"/>
      <c r="D1057" s="151"/>
    </row>
    <row r="1058" spans="1:4" ht="18.75" customHeight="1">
      <c r="A1058" s="155" t="s">
        <v>464</v>
      </c>
      <c r="B1058" s="186"/>
      <c r="C1058" s="186"/>
      <c r="D1058" s="151"/>
    </row>
    <row r="1059" spans="1:4" ht="18.75" customHeight="1">
      <c r="A1059" s="155" t="s">
        <v>465</v>
      </c>
      <c r="B1059" s="186"/>
      <c r="C1059" s="186"/>
      <c r="D1059" s="151"/>
    </row>
    <row r="1060" spans="1:4" ht="18.75" customHeight="1">
      <c r="A1060" s="158" t="s">
        <v>466</v>
      </c>
      <c r="B1060" s="186">
        <v>0</v>
      </c>
      <c r="C1060" s="186">
        <v>666</v>
      </c>
      <c r="D1060" s="151">
        <v>666</v>
      </c>
    </row>
    <row r="1061" spans="1:4" ht="18.75" customHeight="1">
      <c r="A1061" s="155" t="s">
        <v>467</v>
      </c>
      <c r="B1061" s="186"/>
      <c r="C1061" s="186">
        <v>51</v>
      </c>
      <c r="D1061" s="151">
        <v>51</v>
      </c>
    </row>
    <row r="1062" spans="1:4" ht="18.75" customHeight="1">
      <c r="A1062" s="155" t="s">
        <v>468</v>
      </c>
      <c r="B1062" s="186"/>
      <c r="C1062" s="186"/>
      <c r="D1062" s="151"/>
    </row>
    <row r="1063" spans="1:4" ht="18.75" customHeight="1">
      <c r="A1063" s="155" t="s">
        <v>469</v>
      </c>
      <c r="B1063" s="186"/>
      <c r="C1063" s="186"/>
      <c r="D1063" s="151"/>
    </row>
    <row r="1064" spans="1:4" ht="18.75" customHeight="1">
      <c r="A1064" s="155" t="s">
        <v>470</v>
      </c>
      <c r="B1064" s="186"/>
      <c r="C1064" s="186">
        <v>615</v>
      </c>
      <c r="D1064" s="151">
        <v>615</v>
      </c>
    </row>
    <row r="1065" spans="1:4" ht="18.75" customHeight="1">
      <c r="A1065" s="158" t="s">
        <v>471</v>
      </c>
      <c r="B1065" s="186"/>
      <c r="C1065" s="186"/>
      <c r="D1065" s="151"/>
    </row>
    <row r="1066" spans="1:4" ht="18.75" customHeight="1">
      <c r="A1066" s="155" t="s">
        <v>1368</v>
      </c>
      <c r="B1066" s="186"/>
      <c r="C1066" s="186"/>
      <c r="D1066" s="151"/>
    </row>
    <row r="1067" spans="1:4" ht="18.75" customHeight="1">
      <c r="A1067" s="155" t="s">
        <v>1369</v>
      </c>
      <c r="B1067" s="186"/>
      <c r="C1067" s="186"/>
      <c r="D1067" s="151"/>
    </row>
    <row r="1068" spans="1:4" ht="18.75" customHeight="1">
      <c r="A1068" s="155" t="s">
        <v>1370</v>
      </c>
      <c r="B1068" s="186"/>
      <c r="C1068" s="186"/>
      <c r="D1068" s="151"/>
    </row>
    <row r="1069" spans="1:4" ht="18.75" customHeight="1">
      <c r="A1069" s="155" t="s">
        <v>457</v>
      </c>
      <c r="B1069" s="186"/>
      <c r="C1069" s="186"/>
      <c r="D1069" s="151"/>
    </row>
    <row r="1070" spans="1:4" ht="18.75" customHeight="1">
      <c r="A1070" s="155" t="s">
        <v>472</v>
      </c>
      <c r="B1070" s="186"/>
      <c r="C1070" s="186"/>
      <c r="D1070" s="151"/>
    </row>
    <row r="1071" spans="1:4" ht="18.75" customHeight="1">
      <c r="A1071" s="155" t="s">
        <v>473</v>
      </c>
      <c r="B1071" s="186"/>
      <c r="C1071" s="186"/>
      <c r="D1071" s="151"/>
    </row>
    <row r="1072" spans="1:4" ht="18.75" customHeight="1">
      <c r="A1072" s="158" t="s">
        <v>474</v>
      </c>
      <c r="B1072" s="186">
        <v>0</v>
      </c>
      <c r="C1072" s="186">
        <v>471</v>
      </c>
      <c r="D1072" s="151">
        <v>471</v>
      </c>
    </row>
    <row r="1073" spans="1:4" ht="18.75" customHeight="1">
      <c r="A1073" s="155" t="s">
        <v>475</v>
      </c>
      <c r="B1073" s="186"/>
      <c r="C1073" s="186"/>
      <c r="D1073" s="151"/>
    </row>
    <row r="1074" spans="1:4" ht="18.75" customHeight="1">
      <c r="A1074" s="155" t="s">
        <v>476</v>
      </c>
      <c r="B1074" s="186"/>
      <c r="C1074" s="186"/>
      <c r="D1074" s="151"/>
    </row>
    <row r="1075" spans="1:4" ht="18.75" customHeight="1">
      <c r="A1075" s="155" t="s">
        <v>477</v>
      </c>
      <c r="B1075" s="186"/>
      <c r="C1075" s="186"/>
      <c r="D1075" s="151"/>
    </row>
    <row r="1076" spans="1:4" ht="18.75" customHeight="1">
      <c r="A1076" s="155" t="s">
        <v>478</v>
      </c>
      <c r="B1076" s="186"/>
      <c r="C1076" s="186">
        <v>471</v>
      </c>
      <c r="D1076" s="151">
        <v>471</v>
      </c>
    </row>
    <row r="1077" spans="1:4" ht="18.75" customHeight="1">
      <c r="A1077" s="158" t="s">
        <v>479</v>
      </c>
      <c r="B1077" s="186"/>
      <c r="C1077" s="186"/>
      <c r="D1077" s="151"/>
    </row>
    <row r="1078" spans="1:4" ht="18.75" customHeight="1">
      <c r="A1078" s="155" t="s">
        <v>480</v>
      </c>
      <c r="B1078" s="186"/>
      <c r="C1078" s="186"/>
      <c r="D1078" s="151"/>
    </row>
    <row r="1079" spans="1:4" ht="18.75" customHeight="1">
      <c r="A1079" s="155" t="s">
        <v>481</v>
      </c>
      <c r="B1079" s="186"/>
      <c r="C1079" s="186"/>
      <c r="D1079" s="151"/>
    </row>
    <row r="1080" spans="1:4" ht="18.75" customHeight="1">
      <c r="A1080" s="158" t="s">
        <v>482</v>
      </c>
      <c r="B1080" s="186">
        <v>200</v>
      </c>
      <c r="C1080" s="186">
        <v>5771</v>
      </c>
      <c r="D1080" s="151">
        <v>5771</v>
      </c>
    </row>
    <row r="1081" spans="1:4" ht="18.75" customHeight="1">
      <c r="A1081" s="158" t="s">
        <v>483</v>
      </c>
      <c r="B1081" s="186"/>
      <c r="C1081" s="186"/>
      <c r="D1081" s="151"/>
    </row>
    <row r="1082" spans="1:4" ht="18.75" customHeight="1">
      <c r="A1082" s="155" t="s">
        <v>1368</v>
      </c>
      <c r="B1082" s="186"/>
      <c r="C1082" s="186"/>
      <c r="D1082" s="151"/>
    </row>
    <row r="1083" spans="1:4" ht="18.75" customHeight="1">
      <c r="A1083" s="155" t="s">
        <v>1369</v>
      </c>
      <c r="B1083" s="186"/>
      <c r="C1083" s="186"/>
      <c r="D1083" s="151"/>
    </row>
    <row r="1084" spans="1:4" ht="18.75" customHeight="1">
      <c r="A1084" s="155" t="s">
        <v>1370</v>
      </c>
      <c r="B1084" s="186"/>
      <c r="C1084" s="186"/>
      <c r="D1084" s="151"/>
    </row>
    <row r="1085" spans="1:4" ht="18.75" customHeight="1">
      <c r="A1085" s="155" t="s">
        <v>484</v>
      </c>
      <c r="B1085" s="186"/>
      <c r="C1085" s="186"/>
      <c r="D1085" s="151"/>
    </row>
    <row r="1086" spans="1:4" ht="18.75" customHeight="1">
      <c r="A1086" s="155" t="s">
        <v>485</v>
      </c>
      <c r="B1086" s="186"/>
      <c r="C1086" s="186"/>
      <c r="D1086" s="151"/>
    </row>
    <row r="1087" spans="1:4" ht="18.75" customHeight="1">
      <c r="A1087" s="155" t="s">
        <v>486</v>
      </c>
      <c r="B1087" s="186"/>
      <c r="C1087" s="186"/>
      <c r="D1087" s="151"/>
    </row>
    <row r="1088" spans="1:4" ht="18.75" customHeight="1">
      <c r="A1088" s="155" t="s">
        <v>487</v>
      </c>
      <c r="B1088" s="186"/>
      <c r="C1088" s="186"/>
      <c r="D1088" s="151"/>
    </row>
    <row r="1089" spans="1:4" ht="18.75" customHeight="1">
      <c r="A1089" s="155" t="s">
        <v>488</v>
      </c>
      <c r="B1089" s="186"/>
      <c r="C1089" s="186"/>
      <c r="D1089" s="151"/>
    </row>
    <row r="1090" spans="1:4" ht="18.75" customHeight="1">
      <c r="A1090" s="155" t="s">
        <v>489</v>
      </c>
      <c r="B1090" s="186"/>
      <c r="C1090" s="186"/>
      <c r="D1090" s="151"/>
    </row>
    <row r="1091" spans="1:4" ht="18.75" customHeight="1">
      <c r="A1091" s="158" t="s">
        <v>490</v>
      </c>
      <c r="B1091" s="186">
        <v>0</v>
      </c>
      <c r="C1091" s="186">
        <v>80</v>
      </c>
      <c r="D1091" s="151">
        <v>80</v>
      </c>
    </row>
    <row r="1092" spans="1:4" ht="18.75" customHeight="1">
      <c r="A1092" s="155" t="s">
        <v>1368</v>
      </c>
      <c r="B1092" s="186"/>
      <c r="C1092" s="186"/>
      <c r="D1092" s="151"/>
    </row>
    <row r="1093" spans="1:4" ht="18.75" customHeight="1">
      <c r="A1093" s="155" t="s">
        <v>1369</v>
      </c>
      <c r="B1093" s="186"/>
      <c r="C1093" s="186"/>
      <c r="D1093" s="151"/>
    </row>
    <row r="1094" spans="1:4" ht="18.75" customHeight="1">
      <c r="A1094" s="155" t="s">
        <v>1370</v>
      </c>
      <c r="B1094" s="186"/>
      <c r="C1094" s="186"/>
      <c r="D1094" s="151"/>
    </row>
    <row r="1095" spans="1:4" ht="18.75" customHeight="1">
      <c r="A1095" s="155" t="s">
        <v>491</v>
      </c>
      <c r="B1095" s="186"/>
      <c r="C1095" s="186"/>
      <c r="D1095" s="151"/>
    </row>
    <row r="1096" spans="1:4" ht="18.75" customHeight="1">
      <c r="A1096" s="155" t="s">
        <v>492</v>
      </c>
      <c r="B1096" s="186"/>
      <c r="C1096" s="186"/>
      <c r="D1096" s="151"/>
    </row>
    <row r="1097" spans="1:4" ht="18.75" customHeight="1">
      <c r="A1097" s="155" t="s">
        <v>493</v>
      </c>
      <c r="B1097" s="186"/>
      <c r="C1097" s="186"/>
      <c r="D1097" s="151"/>
    </row>
    <row r="1098" spans="1:4" ht="18.75" customHeight="1">
      <c r="A1098" s="155" t="s">
        <v>494</v>
      </c>
      <c r="B1098" s="186"/>
      <c r="C1098" s="186"/>
      <c r="D1098" s="151"/>
    </row>
    <row r="1099" spans="1:4" ht="18.75" customHeight="1">
      <c r="A1099" s="155" t="s">
        <v>495</v>
      </c>
      <c r="B1099" s="186"/>
      <c r="C1099" s="186"/>
      <c r="D1099" s="151"/>
    </row>
    <row r="1100" spans="1:4" ht="18.75" customHeight="1">
      <c r="A1100" s="155" t="s">
        <v>496</v>
      </c>
      <c r="B1100" s="186"/>
      <c r="C1100" s="186"/>
      <c r="D1100" s="151"/>
    </row>
    <row r="1101" spans="1:4" ht="18.75" customHeight="1">
      <c r="A1101" s="155" t="s">
        <v>497</v>
      </c>
      <c r="B1101" s="186"/>
      <c r="C1101" s="186"/>
      <c r="D1101" s="151"/>
    </row>
    <row r="1102" spans="1:4" ht="18.75" customHeight="1">
      <c r="A1102" s="155" t="s">
        <v>498</v>
      </c>
      <c r="B1102" s="186"/>
      <c r="C1102" s="186"/>
      <c r="D1102" s="151"/>
    </row>
    <row r="1103" spans="1:4" ht="18.75" customHeight="1">
      <c r="A1103" s="155" t="s">
        <v>499</v>
      </c>
      <c r="B1103" s="186"/>
      <c r="C1103" s="186"/>
      <c r="D1103" s="151"/>
    </row>
    <row r="1104" spans="1:4" ht="18.75" customHeight="1">
      <c r="A1104" s="155" t="s">
        <v>500</v>
      </c>
      <c r="B1104" s="186"/>
      <c r="C1104" s="186"/>
      <c r="D1104" s="151"/>
    </row>
    <row r="1105" spans="1:4" ht="18.75" customHeight="1">
      <c r="A1105" s="155" t="s">
        <v>501</v>
      </c>
      <c r="B1105" s="186"/>
      <c r="C1105" s="186"/>
      <c r="D1105" s="151"/>
    </row>
    <row r="1106" spans="1:4" ht="18.75" customHeight="1">
      <c r="A1106" s="155" t="s">
        <v>502</v>
      </c>
      <c r="B1106" s="186"/>
      <c r="C1106" s="186">
        <v>80</v>
      </c>
      <c r="D1106" s="151">
        <v>80</v>
      </c>
    </row>
    <row r="1107" spans="1:4" ht="18.75" customHeight="1">
      <c r="A1107" s="158" t="s">
        <v>503</v>
      </c>
      <c r="B1107" s="186"/>
      <c r="C1107" s="186"/>
      <c r="D1107" s="151"/>
    </row>
    <row r="1108" spans="1:4" ht="18.75" customHeight="1">
      <c r="A1108" s="155" t="s">
        <v>1368</v>
      </c>
      <c r="B1108" s="186"/>
      <c r="C1108" s="186"/>
      <c r="D1108" s="151"/>
    </row>
    <row r="1109" spans="1:4" ht="18.75" customHeight="1">
      <c r="A1109" s="155" t="s">
        <v>1369</v>
      </c>
      <c r="B1109" s="186"/>
      <c r="C1109" s="186"/>
      <c r="D1109" s="151"/>
    </row>
    <row r="1110" spans="1:4" ht="18.75" customHeight="1">
      <c r="A1110" s="155" t="s">
        <v>1370</v>
      </c>
      <c r="B1110" s="186"/>
      <c r="C1110" s="186"/>
      <c r="D1110" s="151"/>
    </row>
    <row r="1111" spans="1:4" ht="18.75" customHeight="1">
      <c r="A1111" s="155" t="s">
        <v>504</v>
      </c>
      <c r="B1111" s="186"/>
      <c r="C1111" s="186"/>
      <c r="D1111" s="151"/>
    </row>
    <row r="1112" spans="1:4" ht="18.75" customHeight="1">
      <c r="A1112" s="158" t="s">
        <v>505</v>
      </c>
      <c r="B1112" s="186"/>
      <c r="C1112" s="186"/>
      <c r="D1112" s="151"/>
    </row>
    <row r="1113" spans="1:4" ht="18.75" customHeight="1">
      <c r="A1113" s="155" t="s">
        <v>1368</v>
      </c>
      <c r="B1113" s="186"/>
      <c r="C1113" s="186"/>
      <c r="D1113" s="151"/>
    </row>
    <row r="1114" spans="1:4" ht="18.75" customHeight="1">
      <c r="A1114" s="155" t="s">
        <v>1369</v>
      </c>
      <c r="B1114" s="186"/>
      <c r="C1114" s="186"/>
      <c r="D1114" s="151"/>
    </row>
    <row r="1115" spans="1:4" ht="18.75" customHeight="1">
      <c r="A1115" s="155" t="s">
        <v>1370</v>
      </c>
      <c r="B1115" s="186"/>
      <c r="C1115" s="186"/>
      <c r="D1115" s="151"/>
    </row>
    <row r="1116" spans="1:4" ht="18.75" customHeight="1">
      <c r="A1116" s="155" t="s">
        <v>506</v>
      </c>
      <c r="B1116" s="186"/>
      <c r="C1116" s="186"/>
      <c r="D1116" s="151"/>
    </row>
    <row r="1117" spans="1:4" ht="18.75" customHeight="1">
      <c r="A1117" s="155" t="s">
        <v>507</v>
      </c>
      <c r="B1117" s="186"/>
      <c r="C1117" s="186"/>
      <c r="D1117" s="151"/>
    </row>
    <row r="1118" spans="1:4" ht="18.75" customHeight="1">
      <c r="A1118" s="155" t="s">
        <v>508</v>
      </c>
      <c r="B1118" s="186"/>
      <c r="C1118" s="186"/>
      <c r="D1118" s="151"/>
    </row>
    <row r="1119" spans="1:4" ht="18.75" customHeight="1">
      <c r="A1119" s="155" t="s">
        <v>509</v>
      </c>
      <c r="B1119" s="186"/>
      <c r="C1119" s="186"/>
      <c r="D1119" s="151"/>
    </row>
    <row r="1120" spans="1:4" ht="18.75" customHeight="1">
      <c r="A1120" s="155" t="s">
        <v>510</v>
      </c>
      <c r="B1120" s="186"/>
      <c r="C1120" s="186"/>
      <c r="D1120" s="151"/>
    </row>
    <row r="1121" spans="1:4" ht="18.75" customHeight="1">
      <c r="A1121" s="155" t="s">
        <v>511</v>
      </c>
      <c r="B1121" s="186"/>
      <c r="C1121" s="186"/>
      <c r="D1121" s="151"/>
    </row>
    <row r="1122" spans="1:4" ht="18.75" customHeight="1">
      <c r="A1122" s="155" t="s">
        <v>512</v>
      </c>
      <c r="B1122" s="186"/>
      <c r="C1122" s="186"/>
      <c r="D1122" s="151"/>
    </row>
    <row r="1123" spans="1:4" ht="18.75" customHeight="1">
      <c r="A1123" s="155" t="s">
        <v>457</v>
      </c>
      <c r="B1123" s="186"/>
      <c r="C1123" s="186"/>
      <c r="D1123" s="151"/>
    </row>
    <row r="1124" spans="1:4" ht="18.75" customHeight="1">
      <c r="A1124" s="155" t="s">
        <v>513</v>
      </c>
      <c r="B1124" s="186"/>
      <c r="C1124" s="186"/>
      <c r="D1124" s="151"/>
    </row>
    <row r="1125" spans="1:4" ht="18.75" customHeight="1">
      <c r="A1125" s="155" t="s">
        <v>514</v>
      </c>
      <c r="B1125" s="186"/>
      <c r="C1125" s="186"/>
      <c r="D1125" s="151"/>
    </row>
    <row r="1126" spans="1:4" ht="18.75" customHeight="1">
      <c r="A1126" s="158" t="s">
        <v>515</v>
      </c>
      <c r="B1126" s="186">
        <v>200</v>
      </c>
      <c r="C1126" s="186">
        <v>3039</v>
      </c>
      <c r="D1126" s="151">
        <v>3039</v>
      </c>
    </row>
    <row r="1127" spans="1:4" ht="18.75" customHeight="1">
      <c r="A1127" s="155" t="s">
        <v>1368</v>
      </c>
      <c r="B1127" s="186">
        <v>200</v>
      </c>
      <c r="C1127" s="186">
        <v>172</v>
      </c>
      <c r="D1127" s="151">
        <v>172</v>
      </c>
    </row>
    <row r="1128" spans="1:4" ht="18.75" customHeight="1">
      <c r="A1128" s="155" t="s">
        <v>1369</v>
      </c>
      <c r="B1128" s="186"/>
      <c r="C1128" s="186"/>
      <c r="D1128" s="151"/>
    </row>
    <row r="1129" spans="1:4" ht="18.75" customHeight="1">
      <c r="A1129" s="155" t="s">
        <v>1370</v>
      </c>
      <c r="B1129" s="186"/>
      <c r="C1129" s="186"/>
      <c r="D1129" s="151"/>
    </row>
    <row r="1130" spans="1:4" ht="18.75" customHeight="1">
      <c r="A1130" s="155" t="s">
        <v>516</v>
      </c>
      <c r="B1130" s="186"/>
      <c r="C1130" s="186"/>
      <c r="D1130" s="151"/>
    </row>
    <row r="1131" spans="1:4" ht="18.75" customHeight="1">
      <c r="A1131" s="155" t="s">
        <v>517</v>
      </c>
      <c r="B1131" s="186"/>
      <c r="C1131" s="186">
        <v>11</v>
      </c>
      <c r="D1131" s="151">
        <v>11</v>
      </c>
    </row>
    <row r="1132" spans="1:4" ht="18.75" customHeight="1">
      <c r="A1132" s="155" t="s">
        <v>518</v>
      </c>
      <c r="B1132" s="186"/>
      <c r="C1132" s="186"/>
      <c r="D1132" s="151"/>
    </row>
    <row r="1133" spans="1:4" ht="18.75" customHeight="1">
      <c r="A1133" s="155" t="s">
        <v>519</v>
      </c>
      <c r="B1133" s="186"/>
      <c r="C1133" s="186">
        <v>54</v>
      </c>
      <c r="D1133" s="151">
        <v>54</v>
      </c>
    </row>
    <row r="1134" spans="1:4" ht="18.75" customHeight="1">
      <c r="A1134" s="155" t="s">
        <v>520</v>
      </c>
      <c r="B1134" s="186"/>
      <c r="C1134" s="186">
        <v>2802</v>
      </c>
      <c r="D1134" s="151">
        <v>2802</v>
      </c>
    </row>
    <row r="1135" spans="1:4" ht="18.75" customHeight="1">
      <c r="A1135" s="158" t="s">
        <v>521</v>
      </c>
      <c r="B1135" s="186"/>
      <c r="C1135" s="186"/>
      <c r="D1135" s="151"/>
    </row>
    <row r="1136" spans="1:4" ht="18.75" customHeight="1">
      <c r="A1136" s="155" t="s">
        <v>1368</v>
      </c>
      <c r="B1136" s="186"/>
      <c r="C1136" s="186"/>
      <c r="D1136" s="151"/>
    </row>
    <row r="1137" spans="1:4" ht="18.75" customHeight="1">
      <c r="A1137" s="155" t="s">
        <v>1369</v>
      </c>
      <c r="B1137" s="186"/>
      <c r="C1137" s="186"/>
      <c r="D1137" s="151"/>
    </row>
    <row r="1138" spans="1:4" ht="18.75" customHeight="1">
      <c r="A1138" s="155" t="s">
        <v>1370</v>
      </c>
      <c r="B1138" s="186"/>
      <c r="C1138" s="186"/>
      <c r="D1138" s="151"/>
    </row>
    <row r="1139" spans="1:4" ht="18.75" customHeight="1">
      <c r="A1139" s="155" t="s">
        <v>522</v>
      </c>
      <c r="B1139" s="186"/>
      <c r="C1139" s="186"/>
      <c r="D1139" s="151"/>
    </row>
    <row r="1140" spans="1:4" ht="18.75" customHeight="1">
      <c r="A1140" s="155" t="s">
        <v>523</v>
      </c>
      <c r="B1140" s="186"/>
      <c r="C1140" s="186"/>
      <c r="D1140" s="151"/>
    </row>
    <row r="1141" spans="1:4" ht="18.75" customHeight="1">
      <c r="A1141" s="155" t="s">
        <v>524</v>
      </c>
      <c r="B1141" s="186"/>
      <c r="C1141" s="186"/>
      <c r="D1141" s="151"/>
    </row>
    <row r="1142" spans="1:4" ht="18.75" customHeight="1">
      <c r="A1142" s="158" t="s">
        <v>525</v>
      </c>
      <c r="B1142" s="186">
        <v>0</v>
      </c>
      <c r="C1142" s="186">
        <v>152</v>
      </c>
      <c r="D1142" s="151">
        <v>152</v>
      </c>
    </row>
    <row r="1143" spans="1:4" ht="18.75" customHeight="1">
      <c r="A1143" s="155" t="s">
        <v>1368</v>
      </c>
      <c r="B1143" s="186"/>
      <c r="C1143" s="186"/>
      <c r="D1143" s="151"/>
    </row>
    <row r="1144" spans="1:4" ht="18.75" customHeight="1">
      <c r="A1144" s="155" t="s">
        <v>1369</v>
      </c>
      <c r="B1144" s="186"/>
      <c r="C1144" s="186"/>
      <c r="D1144" s="151"/>
    </row>
    <row r="1145" spans="1:4" ht="18.75" customHeight="1">
      <c r="A1145" s="155" t="s">
        <v>1370</v>
      </c>
      <c r="B1145" s="186"/>
      <c r="C1145" s="186"/>
      <c r="D1145" s="151"/>
    </row>
    <row r="1146" spans="1:4" ht="18.75" customHeight="1">
      <c r="A1146" s="155" t="s">
        <v>526</v>
      </c>
      <c r="B1146" s="186"/>
      <c r="C1146" s="186"/>
      <c r="D1146" s="151"/>
    </row>
    <row r="1147" spans="1:4" ht="18.75" customHeight="1">
      <c r="A1147" s="155" t="s">
        <v>527</v>
      </c>
      <c r="B1147" s="186"/>
      <c r="C1147" s="186">
        <v>152</v>
      </c>
      <c r="D1147" s="151">
        <v>152</v>
      </c>
    </row>
    <row r="1148" spans="1:4" ht="18.75" customHeight="1">
      <c r="A1148" s="155" t="s">
        <v>528</v>
      </c>
      <c r="B1148" s="186"/>
      <c r="C1148" s="186"/>
      <c r="D1148" s="151"/>
    </row>
    <row r="1149" spans="1:4" ht="18.75" customHeight="1">
      <c r="A1149" s="158" t="s">
        <v>529</v>
      </c>
      <c r="B1149" s="186">
        <v>0</v>
      </c>
      <c r="C1149" s="186">
        <v>2500</v>
      </c>
      <c r="D1149" s="151">
        <v>2500</v>
      </c>
    </row>
    <row r="1150" spans="1:4" ht="18.75" customHeight="1">
      <c r="A1150" s="155" t="s">
        <v>530</v>
      </c>
      <c r="B1150" s="186"/>
      <c r="C1150" s="186"/>
      <c r="D1150" s="151"/>
    </row>
    <row r="1151" spans="1:4" ht="18.75" customHeight="1">
      <c r="A1151" s="155" t="s">
        <v>531</v>
      </c>
      <c r="B1151" s="186"/>
      <c r="C1151" s="186"/>
      <c r="D1151" s="151"/>
    </row>
    <row r="1152" spans="1:4" ht="18.75" customHeight="1">
      <c r="A1152" s="155" t="s">
        <v>532</v>
      </c>
      <c r="B1152" s="186"/>
      <c r="C1152" s="186"/>
      <c r="D1152" s="151"/>
    </row>
    <row r="1153" spans="1:4" ht="18.75" customHeight="1">
      <c r="A1153" s="155" t="s">
        <v>533</v>
      </c>
      <c r="B1153" s="186"/>
      <c r="C1153" s="186"/>
      <c r="D1153" s="151"/>
    </row>
    <row r="1154" spans="1:4" ht="18.75" customHeight="1">
      <c r="A1154" s="155" t="s">
        <v>534</v>
      </c>
      <c r="B1154" s="186"/>
      <c r="C1154" s="186"/>
      <c r="D1154" s="151"/>
    </row>
    <row r="1155" spans="1:4" ht="18.75" customHeight="1">
      <c r="A1155" s="155" t="s">
        <v>535</v>
      </c>
      <c r="B1155" s="186"/>
      <c r="C1155" s="186">
        <v>2500</v>
      </c>
      <c r="D1155" s="151">
        <v>2500</v>
      </c>
    </row>
    <row r="1156" spans="1:4" ht="18.75" customHeight="1">
      <c r="A1156" s="158" t="s">
        <v>536</v>
      </c>
      <c r="B1156" s="186">
        <v>176</v>
      </c>
      <c r="C1156" s="186">
        <v>391</v>
      </c>
      <c r="D1156" s="151">
        <v>335</v>
      </c>
    </row>
    <row r="1157" spans="1:4" ht="18.75" customHeight="1">
      <c r="A1157" s="158" t="s">
        <v>537</v>
      </c>
      <c r="B1157" s="186">
        <v>89</v>
      </c>
      <c r="C1157" s="186">
        <v>81</v>
      </c>
      <c r="D1157" s="151">
        <v>81</v>
      </c>
    </row>
    <row r="1158" spans="1:4" ht="18.75" customHeight="1">
      <c r="A1158" s="155" t="s">
        <v>1368</v>
      </c>
      <c r="B1158" s="186">
        <v>89</v>
      </c>
      <c r="C1158" s="186">
        <v>81</v>
      </c>
      <c r="D1158" s="151">
        <v>81</v>
      </c>
    </row>
    <row r="1159" spans="1:4" ht="18.75" customHeight="1">
      <c r="A1159" s="155" t="s">
        <v>1369</v>
      </c>
      <c r="B1159" s="186"/>
      <c r="C1159" s="186"/>
      <c r="D1159" s="151"/>
    </row>
    <row r="1160" spans="1:4" ht="18.75" customHeight="1">
      <c r="A1160" s="155" t="s">
        <v>1370</v>
      </c>
      <c r="B1160" s="186"/>
      <c r="C1160" s="186"/>
      <c r="D1160" s="151"/>
    </row>
    <row r="1161" spans="1:4" ht="18.75" customHeight="1">
      <c r="A1161" s="155" t="s">
        <v>538</v>
      </c>
      <c r="B1161" s="186"/>
      <c r="C1161" s="186"/>
      <c r="D1161" s="151"/>
    </row>
    <row r="1162" spans="1:4" ht="18.75" customHeight="1">
      <c r="A1162" s="155" t="s">
        <v>539</v>
      </c>
      <c r="B1162" s="186"/>
      <c r="C1162" s="186"/>
      <c r="D1162" s="151"/>
    </row>
    <row r="1163" spans="1:4" ht="18.75" customHeight="1">
      <c r="A1163" s="155" t="s">
        <v>540</v>
      </c>
      <c r="B1163" s="186"/>
      <c r="C1163" s="186"/>
      <c r="D1163" s="151"/>
    </row>
    <row r="1164" spans="1:4" ht="18.75" customHeight="1">
      <c r="A1164" s="155" t="s">
        <v>541</v>
      </c>
      <c r="B1164" s="186"/>
      <c r="C1164" s="186"/>
      <c r="D1164" s="151"/>
    </row>
    <row r="1165" spans="1:4" ht="18.75" customHeight="1">
      <c r="A1165" s="155" t="s">
        <v>1377</v>
      </c>
      <c r="B1165" s="186"/>
      <c r="C1165" s="186"/>
      <c r="D1165" s="151"/>
    </row>
    <row r="1166" spans="1:4" ht="18.75" customHeight="1">
      <c r="A1166" s="155" t="s">
        <v>542</v>
      </c>
      <c r="B1166" s="186"/>
      <c r="C1166" s="186"/>
      <c r="D1166" s="151"/>
    </row>
    <row r="1167" spans="1:4" ht="18.75" customHeight="1">
      <c r="A1167" s="158" t="s">
        <v>543</v>
      </c>
      <c r="B1167" s="186">
        <v>87</v>
      </c>
      <c r="C1167" s="186">
        <v>212</v>
      </c>
      <c r="D1167" s="151">
        <v>212</v>
      </c>
    </row>
    <row r="1168" spans="1:4" ht="18.75" customHeight="1">
      <c r="A1168" s="155" t="s">
        <v>1368</v>
      </c>
      <c r="B1168" s="186">
        <v>87</v>
      </c>
      <c r="C1168" s="186">
        <v>87</v>
      </c>
      <c r="D1168" s="151">
        <v>87</v>
      </c>
    </row>
    <row r="1169" spans="1:4" ht="18.75" customHeight="1">
      <c r="A1169" s="155" t="s">
        <v>1369</v>
      </c>
      <c r="B1169" s="186"/>
      <c r="C1169" s="186"/>
      <c r="D1169" s="151"/>
    </row>
    <row r="1170" spans="1:4" ht="18.75" customHeight="1">
      <c r="A1170" s="155" t="s">
        <v>1370</v>
      </c>
      <c r="B1170" s="186"/>
      <c r="C1170" s="186"/>
      <c r="D1170" s="151"/>
    </row>
    <row r="1171" spans="1:4" ht="18.75" customHeight="1">
      <c r="A1171" s="155" t="s">
        <v>544</v>
      </c>
      <c r="B1171" s="186"/>
      <c r="C1171" s="186"/>
      <c r="D1171" s="151"/>
    </row>
    <row r="1172" spans="1:4" ht="18.75" customHeight="1">
      <c r="A1172" s="155" t="s">
        <v>545</v>
      </c>
      <c r="B1172" s="186"/>
      <c r="C1172" s="186"/>
      <c r="D1172" s="151"/>
    </row>
    <row r="1173" spans="1:4" ht="18.75" customHeight="1">
      <c r="A1173" s="155" t="s">
        <v>546</v>
      </c>
      <c r="B1173" s="186"/>
      <c r="C1173" s="186">
        <v>125</v>
      </c>
      <c r="D1173" s="151">
        <v>125</v>
      </c>
    </row>
    <row r="1174" spans="1:4" ht="18.75" customHeight="1">
      <c r="A1174" s="158" t="s">
        <v>547</v>
      </c>
      <c r="B1174" s="186">
        <v>0</v>
      </c>
      <c r="C1174" s="186">
        <v>98</v>
      </c>
      <c r="D1174" s="151">
        <v>42</v>
      </c>
    </row>
    <row r="1175" spans="1:4" ht="18.75" customHeight="1">
      <c r="A1175" s="155" t="s">
        <v>1368</v>
      </c>
      <c r="B1175" s="186"/>
      <c r="C1175" s="186"/>
      <c r="D1175" s="151"/>
    </row>
    <row r="1176" spans="1:4" ht="18.75" customHeight="1">
      <c r="A1176" s="155" t="s">
        <v>1369</v>
      </c>
      <c r="B1176" s="186"/>
      <c r="C1176" s="186"/>
      <c r="D1176" s="151"/>
    </row>
    <row r="1177" spans="1:4" ht="18.75" customHeight="1">
      <c r="A1177" s="155" t="s">
        <v>1370</v>
      </c>
      <c r="B1177" s="186"/>
      <c r="C1177" s="186"/>
      <c r="D1177" s="151"/>
    </row>
    <row r="1178" spans="1:4" ht="18.75" customHeight="1">
      <c r="A1178" s="155" t="s">
        <v>548</v>
      </c>
      <c r="B1178" s="186"/>
      <c r="C1178" s="186"/>
      <c r="D1178" s="151"/>
    </row>
    <row r="1179" spans="1:4" ht="18.75" customHeight="1">
      <c r="A1179" s="155" t="s">
        <v>549</v>
      </c>
      <c r="B1179" s="186"/>
      <c r="C1179" s="186">
        <v>98</v>
      </c>
      <c r="D1179" s="151">
        <v>42</v>
      </c>
    </row>
    <row r="1180" spans="1:4" ht="18.75" customHeight="1">
      <c r="A1180" s="158" t="s">
        <v>550</v>
      </c>
      <c r="B1180" s="186"/>
      <c r="C1180" s="186"/>
      <c r="D1180" s="151"/>
    </row>
    <row r="1181" spans="1:4" ht="18.75" customHeight="1">
      <c r="A1181" s="155" t="s">
        <v>551</v>
      </c>
      <c r="B1181" s="186"/>
      <c r="C1181" s="186"/>
      <c r="D1181" s="151"/>
    </row>
    <row r="1182" spans="1:4" ht="18.75" customHeight="1">
      <c r="A1182" s="155" t="s">
        <v>552</v>
      </c>
      <c r="B1182" s="186"/>
      <c r="C1182" s="186"/>
      <c r="D1182" s="151"/>
    </row>
    <row r="1183" spans="1:4" ht="18.75" customHeight="1">
      <c r="A1183" s="158" t="s">
        <v>553</v>
      </c>
      <c r="B1183" s="186">
        <v>0</v>
      </c>
      <c r="C1183" s="186">
        <v>118</v>
      </c>
      <c r="D1183" s="151">
        <v>118</v>
      </c>
    </row>
    <row r="1184" spans="1:4" ht="18.75" customHeight="1">
      <c r="A1184" s="158" t="s">
        <v>554</v>
      </c>
      <c r="B1184" s="186"/>
      <c r="C1184" s="186"/>
      <c r="D1184" s="151"/>
    </row>
    <row r="1185" spans="1:4" ht="18.75" customHeight="1">
      <c r="A1185" s="155" t="s">
        <v>1368</v>
      </c>
      <c r="B1185" s="186"/>
      <c r="C1185" s="186"/>
      <c r="D1185" s="151"/>
    </row>
    <row r="1186" spans="1:4" ht="18.75" customHeight="1">
      <c r="A1186" s="155" t="s">
        <v>1369</v>
      </c>
      <c r="B1186" s="186"/>
      <c r="C1186" s="186"/>
      <c r="D1186" s="151"/>
    </row>
    <row r="1187" spans="1:4" ht="18.75" customHeight="1">
      <c r="A1187" s="155" t="s">
        <v>1370</v>
      </c>
      <c r="B1187" s="186"/>
      <c r="C1187" s="186"/>
      <c r="D1187" s="151"/>
    </row>
    <row r="1188" spans="1:4" ht="18.75" customHeight="1">
      <c r="A1188" s="155" t="s">
        <v>555</v>
      </c>
      <c r="B1188" s="186"/>
      <c r="C1188" s="186"/>
      <c r="D1188" s="151"/>
    </row>
    <row r="1189" spans="1:4" ht="18.75" customHeight="1">
      <c r="A1189" s="155" t="s">
        <v>1377</v>
      </c>
      <c r="B1189" s="186"/>
      <c r="C1189" s="186"/>
      <c r="D1189" s="151"/>
    </row>
    <row r="1190" spans="1:4" ht="18.75" customHeight="1">
      <c r="A1190" s="155" t="s">
        <v>556</v>
      </c>
      <c r="B1190" s="186"/>
      <c r="C1190" s="186"/>
      <c r="D1190" s="151"/>
    </row>
    <row r="1191" spans="1:4" ht="18.75" customHeight="1">
      <c r="A1191" s="158" t="s">
        <v>557</v>
      </c>
      <c r="B1191" s="186"/>
      <c r="C1191" s="186"/>
      <c r="D1191" s="151"/>
    </row>
    <row r="1192" spans="1:4" ht="18.75" customHeight="1">
      <c r="A1192" s="155" t="s">
        <v>558</v>
      </c>
      <c r="B1192" s="186"/>
      <c r="C1192" s="186"/>
      <c r="D1192" s="151"/>
    </row>
    <row r="1193" spans="1:4" ht="18.75" customHeight="1">
      <c r="A1193" s="155" t="s">
        <v>559</v>
      </c>
      <c r="B1193" s="186"/>
      <c r="C1193" s="186"/>
      <c r="D1193" s="151"/>
    </row>
    <row r="1194" spans="1:4" ht="18.75" customHeight="1">
      <c r="A1194" s="155" t="s">
        <v>560</v>
      </c>
      <c r="B1194" s="186"/>
      <c r="C1194" s="186"/>
      <c r="D1194" s="151"/>
    </row>
    <row r="1195" spans="1:4" ht="18.75" customHeight="1">
      <c r="A1195" s="155" t="s">
        <v>561</v>
      </c>
      <c r="B1195" s="186"/>
      <c r="C1195" s="186"/>
      <c r="D1195" s="151"/>
    </row>
    <row r="1196" spans="1:4" ht="18.75" customHeight="1">
      <c r="A1196" s="155" t="s">
        <v>562</v>
      </c>
      <c r="B1196" s="186"/>
      <c r="C1196" s="186"/>
      <c r="D1196" s="151"/>
    </row>
    <row r="1197" spans="1:4" ht="18.75" customHeight="1">
      <c r="A1197" s="155" t="s">
        <v>563</v>
      </c>
      <c r="B1197" s="186"/>
      <c r="C1197" s="186"/>
      <c r="D1197" s="151"/>
    </row>
    <row r="1198" spans="1:4" ht="18.75" customHeight="1">
      <c r="A1198" s="155" t="s">
        <v>564</v>
      </c>
      <c r="B1198" s="186"/>
      <c r="C1198" s="186"/>
      <c r="D1198" s="151"/>
    </row>
    <row r="1199" spans="1:4" ht="18.75" customHeight="1">
      <c r="A1199" s="155" t="s">
        <v>565</v>
      </c>
      <c r="B1199" s="186"/>
      <c r="C1199" s="186"/>
      <c r="D1199" s="151"/>
    </row>
    <row r="1200" spans="1:4" ht="18.75" customHeight="1">
      <c r="A1200" s="155" t="s">
        <v>566</v>
      </c>
      <c r="B1200" s="186"/>
      <c r="C1200" s="186"/>
      <c r="D1200" s="151"/>
    </row>
    <row r="1201" spans="1:4" ht="18.75" customHeight="1">
      <c r="A1201" s="158" t="s">
        <v>567</v>
      </c>
      <c r="B1201" s="186">
        <v>0</v>
      </c>
      <c r="C1201" s="186">
        <v>118</v>
      </c>
      <c r="D1201" s="151">
        <v>118</v>
      </c>
    </row>
    <row r="1202" spans="1:4" ht="18.75" customHeight="1">
      <c r="A1202" s="155" t="s">
        <v>568</v>
      </c>
      <c r="B1202" s="186"/>
      <c r="C1202" s="186"/>
      <c r="D1202" s="151"/>
    </row>
    <row r="1203" spans="1:4" ht="18.75" customHeight="1">
      <c r="A1203" s="155" t="s">
        <v>569</v>
      </c>
      <c r="B1203" s="186"/>
      <c r="C1203" s="186"/>
      <c r="D1203" s="151"/>
    </row>
    <row r="1204" spans="1:4" ht="18.75" customHeight="1">
      <c r="A1204" s="155" t="s">
        <v>570</v>
      </c>
      <c r="B1204" s="186"/>
      <c r="C1204" s="186"/>
      <c r="D1204" s="151"/>
    </row>
    <row r="1205" spans="1:4" ht="18.75" customHeight="1">
      <c r="A1205" s="155" t="s">
        <v>571</v>
      </c>
      <c r="B1205" s="186"/>
      <c r="C1205" s="186"/>
      <c r="D1205" s="151"/>
    </row>
    <row r="1206" spans="1:4" ht="18.75" customHeight="1">
      <c r="A1206" s="155" t="s">
        <v>572</v>
      </c>
      <c r="B1206" s="186"/>
      <c r="C1206" s="186">
        <v>118</v>
      </c>
      <c r="D1206" s="151">
        <v>118</v>
      </c>
    </row>
    <row r="1207" spans="1:4" ht="18.75" customHeight="1">
      <c r="A1207" s="158" t="s">
        <v>573</v>
      </c>
      <c r="B1207" s="186"/>
      <c r="C1207" s="186"/>
      <c r="D1207" s="151"/>
    </row>
    <row r="1208" spans="1:4" ht="18.75" customHeight="1">
      <c r="A1208" s="155" t="s">
        <v>574</v>
      </c>
      <c r="B1208" s="186"/>
      <c r="C1208" s="186"/>
      <c r="D1208" s="151"/>
    </row>
    <row r="1209" spans="1:4" ht="18.75" customHeight="1">
      <c r="A1209" s="155" t="s">
        <v>575</v>
      </c>
      <c r="B1209" s="186"/>
      <c r="C1209" s="186"/>
      <c r="D1209" s="151"/>
    </row>
    <row r="1210" spans="1:4" ht="18.75" customHeight="1">
      <c r="A1210" s="158" t="s">
        <v>576</v>
      </c>
      <c r="B1210" s="186"/>
      <c r="C1210" s="186"/>
      <c r="D1210" s="151"/>
    </row>
    <row r="1211" spans="1:4" ht="18.75" customHeight="1">
      <c r="A1211" s="155" t="s">
        <v>577</v>
      </c>
      <c r="B1211" s="186"/>
      <c r="C1211" s="186"/>
      <c r="D1211" s="151"/>
    </row>
    <row r="1212" spans="1:4" ht="18.75" customHeight="1">
      <c r="A1212" s="158" t="s">
        <v>578</v>
      </c>
      <c r="B1212" s="186"/>
      <c r="C1212" s="186"/>
      <c r="D1212" s="151"/>
    </row>
    <row r="1213" spans="1:4" ht="18.75" customHeight="1">
      <c r="A1213" s="158" t="s">
        <v>579</v>
      </c>
      <c r="B1213" s="186"/>
      <c r="C1213" s="186"/>
      <c r="D1213" s="151"/>
    </row>
    <row r="1214" spans="1:4" ht="18.75" customHeight="1">
      <c r="A1214" s="158" t="s">
        <v>580</v>
      </c>
      <c r="B1214" s="186"/>
      <c r="C1214" s="186"/>
      <c r="D1214" s="151"/>
    </row>
    <row r="1215" spans="1:4" ht="18.75" customHeight="1">
      <c r="A1215" s="158" t="s">
        <v>581</v>
      </c>
      <c r="B1215" s="186"/>
      <c r="C1215" s="186"/>
      <c r="D1215" s="151"/>
    </row>
    <row r="1216" spans="1:4" ht="18.75" customHeight="1">
      <c r="A1216" s="158" t="s">
        <v>582</v>
      </c>
      <c r="B1216" s="186"/>
      <c r="C1216" s="186"/>
      <c r="D1216" s="151"/>
    </row>
    <row r="1217" spans="1:4" ht="18.75" customHeight="1">
      <c r="A1217" s="158" t="s">
        <v>583</v>
      </c>
      <c r="B1217" s="186"/>
      <c r="C1217" s="186"/>
      <c r="D1217" s="151"/>
    </row>
    <row r="1218" spans="1:4" ht="18.75" customHeight="1">
      <c r="A1218" s="158" t="s">
        <v>317</v>
      </c>
      <c r="B1218" s="186"/>
      <c r="C1218" s="186"/>
      <c r="D1218" s="151"/>
    </row>
    <row r="1219" spans="1:4" ht="18.75" customHeight="1">
      <c r="A1219" s="158" t="s">
        <v>584</v>
      </c>
      <c r="B1219" s="186"/>
      <c r="C1219" s="186"/>
      <c r="D1219" s="151"/>
    </row>
    <row r="1220" spans="1:4" ht="18.75" customHeight="1">
      <c r="A1220" s="158" t="s">
        <v>585</v>
      </c>
      <c r="B1220" s="186"/>
      <c r="C1220" s="186"/>
      <c r="D1220" s="151"/>
    </row>
    <row r="1221" spans="1:4" ht="18.75" customHeight="1">
      <c r="A1221" s="158" t="s">
        <v>586</v>
      </c>
      <c r="B1221" s="186"/>
      <c r="C1221" s="186"/>
      <c r="D1221" s="151"/>
    </row>
    <row r="1222" spans="1:4" ht="18.75" customHeight="1">
      <c r="A1222" s="158" t="s">
        <v>587</v>
      </c>
      <c r="B1222" s="186">
        <v>660</v>
      </c>
      <c r="C1222" s="186">
        <v>7076</v>
      </c>
      <c r="D1222" s="151">
        <v>7076</v>
      </c>
    </row>
    <row r="1223" spans="1:4" ht="18.75" customHeight="1">
      <c r="A1223" s="158" t="s">
        <v>588</v>
      </c>
      <c r="B1223" s="186">
        <v>610</v>
      </c>
      <c r="C1223" s="186">
        <v>7044</v>
      </c>
      <c r="D1223" s="151">
        <v>7044</v>
      </c>
    </row>
    <row r="1224" spans="1:4" ht="18.75" customHeight="1">
      <c r="A1224" s="155" t="s">
        <v>1368</v>
      </c>
      <c r="B1224" s="186">
        <v>360</v>
      </c>
      <c r="C1224" s="186">
        <v>384</v>
      </c>
      <c r="D1224" s="151">
        <v>384</v>
      </c>
    </row>
    <row r="1225" spans="1:4" ht="18.75" customHeight="1">
      <c r="A1225" s="155" t="s">
        <v>1369</v>
      </c>
      <c r="B1225" s="186"/>
      <c r="C1225" s="186"/>
      <c r="D1225" s="151"/>
    </row>
    <row r="1226" spans="1:4" ht="18.75" customHeight="1">
      <c r="A1226" s="155" t="s">
        <v>1370</v>
      </c>
      <c r="B1226" s="186"/>
      <c r="C1226" s="186"/>
      <c r="D1226" s="151"/>
    </row>
    <row r="1227" spans="1:4" ht="18.75" customHeight="1">
      <c r="A1227" s="155" t="s">
        <v>589</v>
      </c>
      <c r="B1227" s="186"/>
      <c r="C1227" s="186"/>
      <c r="D1227" s="151"/>
    </row>
    <row r="1228" spans="1:4" ht="18.75" customHeight="1">
      <c r="A1228" s="155" t="s">
        <v>590</v>
      </c>
      <c r="B1228" s="186"/>
      <c r="C1228" s="186"/>
      <c r="D1228" s="151"/>
    </row>
    <row r="1229" spans="1:4" ht="18.75" customHeight="1">
      <c r="A1229" s="155" t="s">
        <v>591</v>
      </c>
      <c r="B1229" s="186"/>
      <c r="C1229" s="186"/>
      <c r="D1229" s="151"/>
    </row>
    <row r="1230" spans="1:4" ht="18.75" customHeight="1">
      <c r="A1230" s="155" t="s">
        <v>592</v>
      </c>
      <c r="B1230" s="186"/>
      <c r="C1230" s="186"/>
      <c r="D1230" s="151"/>
    </row>
    <row r="1231" spans="1:4" ht="18.75" customHeight="1">
      <c r="A1231" s="155" t="s">
        <v>593</v>
      </c>
      <c r="B1231" s="186"/>
      <c r="C1231" s="186"/>
      <c r="D1231" s="151"/>
    </row>
    <row r="1232" spans="1:4" ht="18.75" customHeight="1">
      <c r="A1232" s="155" t="s">
        <v>594</v>
      </c>
      <c r="B1232" s="186"/>
      <c r="C1232" s="186"/>
      <c r="D1232" s="151"/>
    </row>
    <row r="1233" spans="1:4" ht="18.75" customHeight="1">
      <c r="A1233" s="155" t="s">
        <v>595</v>
      </c>
      <c r="B1233" s="186"/>
      <c r="C1233" s="186">
        <v>4741</v>
      </c>
      <c r="D1233" s="151">
        <v>4741</v>
      </c>
    </row>
    <row r="1234" spans="1:4" ht="18.75" customHeight="1">
      <c r="A1234" s="155" t="s">
        <v>596</v>
      </c>
      <c r="B1234" s="186"/>
      <c r="C1234" s="186">
        <v>1655</v>
      </c>
      <c r="D1234" s="151">
        <v>1655</v>
      </c>
    </row>
    <row r="1235" spans="1:4" ht="18.75" customHeight="1">
      <c r="A1235" s="155" t="s">
        <v>597</v>
      </c>
      <c r="B1235" s="186"/>
      <c r="C1235" s="186"/>
      <c r="D1235" s="151"/>
    </row>
    <row r="1236" spans="1:4" ht="18.75" customHeight="1">
      <c r="A1236" s="155" t="s">
        <v>598</v>
      </c>
      <c r="B1236" s="186"/>
      <c r="C1236" s="186"/>
      <c r="D1236" s="151"/>
    </row>
    <row r="1237" spans="1:4" ht="18.75" customHeight="1">
      <c r="A1237" s="155" t="s">
        <v>599</v>
      </c>
      <c r="B1237" s="186"/>
      <c r="C1237" s="186"/>
      <c r="D1237" s="151"/>
    </row>
    <row r="1238" spans="1:4" ht="18.75" customHeight="1">
      <c r="A1238" s="155" t="s">
        <v>600</v>
      </c>
      <c r="B1238" s="186"/>
      <c r="C1238" s="186"/>
      <c r="D1238" s="151"/>
    </row>
    <row r="1239" spans="1:4" ht="18.75" customHeight="1">
      <c r="A1239" s="155" t="s">
        <v>601</v>
      </c>
      <c r="B1239" s="186"/>
      <c r="C1239" s="186"/>
      <c r="D1239" s="151"/>
    </row>
    <row r="1240" spans="1:4" ht="18.75" customHeight="1">
      <c r="A1240" s="155" t="s">
        <v>602</v>
      </c>
      <c r="B1240" s="186"/>
      <c r="C1240" s="186"/>
      <c r="D1240" s="151"/>
    </row>
    <row r="1241" spans="1:4" ht="18.75" customHeight="1">
      <c r="A1241" s="155" t="s">
        <v>1377</v>
      </c>
      <c r="B1241" s="186">
        <v>250</v>
      </c>
      <c r="C1241" s="186">
        <v>263</v>
      </c>
      <c r="D1241" s="151">
        <v>263</v>
      </c>
    </row>
    <row r="1242" spans="1:4" ht="18.75" customHeight="1">
      <c r="A1242" s="155" t="s">
        <v>603</v>
      </c>
      <c r="B1242" s="186"/>
      <c r="C1242" s="186">
        <v>1</v>
      </c>
      <c r="D1242" s="151">
        <v>1</v>
      </c>
    </row>
    <row r="1243" spans="1:4" ht="18.75" customHeight="1">
      <c r="A1243" s="158" t="s">
        <v>604</v>
      </c>
      <c r="B1243" s="186"/>
      <c r="C1243" s="186"/>
      <c r="D1243" s="151"/>
    </row>
    <row r="1244" spans="1:4" ht="18.75" customHeight="1">
      <c r="A1244" s="155" t="s">
        <v>1368</v>
      </c>
      <c r="B1244" s="186"/>
      <c r="C1244" s="186"/>
      <c r="D1244" s="151"/>
    </row>
    <row r="1245" spans="1:4" ht="18.75" customHeight="1">
      <c r="A1245" s="155" t="s">
        <v>1369</v>
      </c>
      <c r="B1245" s="186"/>
      <c r="C1245" s="186"/>
      <c r="D1245" s="151"/>
    </row>
    <row r="1246" spans="1:4" ht="18.75" customHeight="1">
      <c r="A1246" s="155" t="s">
        <v>1370</v>
      </c>
      <c r="B1246" s="186"/>
      <c r="C1246" s="186"/>
      <c r="D1246" s="151"/>
    </row>
    <row r="1247" spans="1:4" ht="18.75" customHeight="1">
      <c r="A1247" s="155" t="s">
        <v>605</v>
      </c>
      <c r="B1247" s="186"/>
      <c r="C1247" s="186"/>
      <c r="D1247" s="151"/>
    </row>
    <row r="1248" spans="1:4" ht="18.75" customHeight="1">
      <c r="A1248" s="155" t="s">
        <v>606</v>
      </c>
      <c r="B1248" s="186"/>
      <c r="C1248" s="186"/>
      <c r="D1248" s="151"/>
    </row>
    <row r="1249" spans="1:4" ht="18.75" customHeight="1">
      <c r="A1249" s="155" t="s">
        <v>607</v>
      </c>
      <c r="B1249" s="186"/>
      <c r="C1249" s="186"/>
      <c r="D1249" s="151"/>
    </row>
    <row r="1250" spans="1:4" ht="18.75" customHeight="1">
      <c r="A1250" s="155" t="s">
        <v>608</v>
      </c>
      <c r="B1250" s="186"/>
      <c r="C1250" s="186"/>
      <c r="D1250" s="151"/>
    </row>
    <row r="1251" spans="1:4" ht="18.75" customHeight="1">
      <c r="A1251" s="155" t="s">
        <v>609</v>
      </c>
      <c r="B1251" s="186"/>
      <c r="C1251" s="186"/>
      <c r="D1251" s="151"/>
    </row>
    <row r="1252" spans="1:4" ht="18.75" customHeight="1">
      <c r="A1252" s="155" t="s">
        <v>610</v>
      </c>
      <c r="B1252" s="186"/>
      <c r="C1252" s="186"/>
      <c r="D1252" s="151"/>
    </row>
    <row r="1253" spans="1:4" ht="18.75" customHeight="1">
      <c r="A1253" s="155" t="s">
        <v>611</v>
      </c>
      <c r="B1253" s="186"/>
      <c r="C1253" s="186"/>
      <c r="D1253" s="151"/>
    </row>
    <row r="1254" spans="1:4" ht="18.75" customHeight="1">
      <c r="A1254" s="155" t="s">
        <v>612</v>
      </c>
      <c r="B1254" s="186"/>
      <c r="C1254" s="186"/>
      <c r="D1254" s="151"/>
    </row>
    <row r="1255" spans="1:4" ht="18.75" customHeight="1">
      <c r="A1255" s="155" t="s">
        <v>613</v>
      </c>
      <c r="B1255" s="186"/>
      <c r="C1255" s="186"/>
      <c r="D1255" s="151"/>
    </row>
    <row r="1256" spans="1:4" ht="18.75" customHeight="1">
      <c r="A1256" s="155" t="s">
        <v>614</v>
      </c>
      <c r="B1256" s="186"/>
      <c r="C1256" s="186"/>
      <c r="D1256" s="151"/>
    </row>
    <row r="1257" spans="1:4" ht="18.75" customHeight="1">
      <c r="A1257" s="155" t="s">
        <v>615</v>
      </c>
      <c r="B1257" s="186"/>
      <c r="C1257" s="186"/>
      <c r="D1257" s="151"/>
    </row>
    <row r="1258" spans="1:4" ht="18.75" customHeight="1">
      <c r="A1258" s="155" t="s">
        <v>616</v>
      </c>
      <c r="B1258" s="186"/>
      <c r="C1258" s="186"/>
      <c r="D1258" s="151"/>
    </row>
    <row r="1259" spans="1:4" ht="18.75" customHeight="1">
      <c r="A1259" s="155" t="s">
        <v>617</v>
      </c>
      <c r="B1259" s="186"/>
      <c r="C1259" s="186"/>
      <c r="D1259" s="151"/>
    </row>
    <row r="1260" spans="1:4" ht="18.75" customHeight="1">
      <c r="A1260" s="155" t="s">
        <v>1377</v>
      </c>
      <c r="B1260" s="186"/>
      <c r="C1260" s="186"/>
      <c r="D1260" s="151"/>
    </row>
    <row r="1261" spans="1:4" ht="18.75" customHeight="1">
      <c r="A1261" s="155" t="s">
        <v>618</v>
      </c>
      <c r="B1261" s="186"/>
      <c r="C1261" s="186"/>
      <c r="D1261" s="151"/>
    </row>
    <row r="1262" spans="1:4" ht="18.75" customHeight="1">
      <c r="A1262" s="158" t="s">
        <v>619</v>
      </c>
      <c r="B1262" s="186"/>
      <c r="C1262" s="186"/>
      <c r="D1262" s="151"/>
    </row>
    <row r="1263" spans="1:4" ht="18.75" customHeight="1">
      <c r="A1263" s="155" t="s">
        <v>1368</v>
      </c>
      <c r="B1263" s="186"/>
      <c r="C1263" s="186"/>
      <c r="D1263" s="151"/>
    </row>
    <row r="1264" spans="1:4" ht="18.75" customHeight="1">
      <c r="A1264" s="155" t="s">
        <v>1369</v>
      </c>
      <c r="B1264" s="186"/>
      <c r="C1264" s="186"/>
      <c r="D1264" s="151"/>
    </row>
    <row r="1265" spans="1:4" ht="18.75" customHeight="1">
      <c r="A1265" s="155" t="s">
        <v>1370</v>
      </c>
      <c r="B1265" s="186"/>
      <c r="C1265" s="186"/>
      <c r="D1265" s="151"/>
    </row>
    <row r="1266" spans="1:4" ht="18.75" customHeight="1">
      <c r="A1266" s="155" t="s">
        <v>620</v>
      </c>
      <c r="B1266" s="186"/>
      <c r="C1266" s="186"/>
      <c r="D1266" s="151"/>
    </row>
    <row r="1267" spans="1:4" ht="18.75" customHeight="1">
      <c r="A1267" s="155" t="s">
        <v>621</v>
      </c>
      <c r="B1267" s="186"/>
      <c r="C1267" s="186"/>
      <c r="D1267" s="151"/>
    </row>
    <row r="1268" spans="1:4" ht="18.75" customHeight="1">
      <c r="A1268" s="155" t="s">
        <v>622</v>
      </c>
      <c r="B1268" s="186"/>
      <c r="C1268" s="186"/>
      <c r="D1268" s="151"/>
    </row>
    <row r="1269" spans="1:4" ht="18.75" customHeight="1">
      <c r="A1269" s="155" t="s">
        <v>1377</v>
      </c>
      <c r="B1269" s="186"/>
      <c r="C1269" s="186"/>
      <c r="D1269" s="151"/>
    </row>
    <row r="1270" spans="1:4" ht="18.75" customHeight="1">
      <c r="A1270" s="155" t="s">
        <v>623</v>
      </c>
      <c r="B1270" s="186"/>
      <c r="C1270" s="186"/>
      <c r="D1270" s="151"/>
    </row>
    <row r="1271" spans="1:4" ht="18.75" customHeight="1">
      <c r="A1271" s="158" t="s">
        <v>624</v>
      </c>
      <c r="B1271" s="186"/>
      <c r="C1271" s="186"/>
      <c r="D1271" s="151"/>
    </row>
    <row r="1272" spans="1:4" ht="18.75" customHeight="1">
      <c r="A1272" s="155" t="s">
        <v>1368</v>
      </c>
      <c r="B1272" s="186"/>
      <c r="C1272" s="186"/>
      <c r="D1272" s="151"/>
    </row>
    <row r="1273" spans="1:4" ht="18.75" customHeight="1">
      <c r="A1273" s="155" t="s">
        <v>1369</v>
      </c>
      <c r="B1273" s="186"/>
      <c r="C1273" s="186"/>
      <c r="D1273" s="151"/>
    </row>
    <row r="1274" spans="1:4" ht="18.75" customHeight="1">
      <c r="A1274" s="155" t="s">
        <v>1370</v>
      </c>
      <c r="B1274" s="186"/>
      <c r="C1274" s="186"/>
      <c r="D1274" s="151"/>
    </row>
    <row r="1275" spans="1:4" ht="18.75" customHeight="1">
      <c r="A1275" s="155" t="s">
        <v>625</v>
      </c>
      <c r="B1275" s="186"/>
      <c r="C1275" s="186"/>
      <c r="D1275" s="151"/>
    </row>
    <row r="1276" spans="1:4" ht="18.75" customHeight="1">
      <c r="A1276" s="155" t="s">
        <v>626</v>
      </c>
      <c r="B1276" s="186"/>
      <c r="C1276" s="186"/>
      <c r="D1276" s="151"/>
    </row>
    <row r="1277" spans="1:4" ht="18.75" customHeight="1">
      <c r="A1277" s="155" t="s">
        <v>627</v>
      </c>
      <c r="B1277" s="186"/>
      <c r="C1277" s="186"/>
      <c r="D1277" s="151"/>
    </row>
    <row r="1278" spans="1:4" ht="18.75" customHeight="1">
      <c r="A1278" s="155" t="s">
        <v>628</v>
      </c>
      <c r="B1278" s="186"/>
      <c r="C1278" s="186"/>
      <c r="D1278" s="151"/>
    </row>
    <row r="1279" spans="1:4" ht="18.75" customHeight="1">
      <c r="A1279" s="155" t="s">
        <v>629</v>
      </c>
      <c r="B1279" s="186"/>
      <c r="C1279" s="186"/>
      <c r="D1279" s="151"/>
    </row>
    <row r="1280" spans="1:4" ht="18.75" customHeight="1">
      <c r="A1280" s="155" t="s">
        <v>630</v>
      </c>
      <c r="B1280" s="186"/>
      <c r="C1280" s="186"/>
      <c r="D1280" s="151"/>
    </row>
    <row r="1281" spans="1:4" ht="18.75" customHeight="1">
      <c r="A1281" s="155" t="s">
        <v>631</v>
      </c>
      <c r="B1281" s="186"/>
      <c r="C1281" s="186"/>
      <c r="D1281" s="151"/>
    </row>
    <row r="1282" spans="1:4" ht="18.75" customHeight="1">
      <c r="A1282" s="155" t="s">
        <v>632</v>
      </c>
      <c r="B1282" s="186"/>
      <c r="C1282" s="186"/>
      <c r="D1282" s="151"/>
    </row>
    <row r="1283" spans="1:4" ht="18.75" customHeight="1">
      <c r="A1283" s="155" t="s">
        <v>633</v>
      </c>
      <c r="B1283" s="186"/>
      <c r="C1283" s="186"/>
      <c r="D1283" s="151"/>
    </row>
    <row r="1284" spans="1:4" ht="18.75" customHeight="1">
      <c r="A1284" s="158" t="s">
        <v>634</v>
      </c>
      <c r="B1284" s="186">
        <v>50</v>
      </c>
      <c r="C1284" s="186">
        <v>28</v>
      </c>
      <c r="D1284" s="151">
        <v>28</v>
      </c>
    </row>
    <row r="1285" spans="1:4" ht="18.75" customHeight="1">
      <c r="A1285" s="155" t="s">
        <v>1368</v>
      </c>
      <c r="B1285" s="186"/>
      <c r="C1285" s="186"/>
      <c r="D1285" s="151"/>
    </row>
    <row r="1286" spans="1:4" ht="18.75" customHeight="1">
      <c r="A1286" s="155" t="s">
        <v>1369</v>
      </c>
      <c r="B1286" s="186"/>
      <c r="C1286" s="186"/>
      <c r="D1286" s="151"/>
    </row>
    <row r="1287" spans="1:4" ht="18.75" customHeight="1">
      <c r="A1287" s="155" t="s">
        <v>1370</v>
      </c>
      <c r="B1287" s="186"/>
      <c r="C1287" s="186"/>
      <c r="D1287" s="151"/>
    </row>
    <row r="1288" spans="1:4" ht="18.75" customHeight="1">
      <c r="A1288" s="155" t="s">
        <v>635</v>
      </c>
      <c r="B1288" s="186">
        <v>50</v>
      </c>
      <c r="C1288" s="186">
        <v>28</v>
      </c>
      <c r="D1288" s="151">
        <v>28</v>
      </c>
    </row>
    <row r="1289" spans="1:4" ht="18.75" customHeight="1">
      <c r="A1289" s="155" t="s">
        <v>636</v>
      </c>
      <c r="B1289" s="186"/>
      <c r="C1289" s="186"/>
      <c r="D1289" s="151"/>
    </row>
    <row r="1290" spans="1:4" ht="18.75" customHeight="1">
      <c r="A1290" s="155" t="s">
        <v>637</v>
      </c>
      <c r="B1290" s="186"/>
      <c r="C1290" s="186"/>
      <c r="D1290" s="151"/>
    </row>
    <row r="1291" spans="1:4" ht="18.75" customHeight="1">
      <c r="A1291" s="155" t="s">
        <v>638</v>
      </c>
      <c r="B1291" s="186"/>
      <c r="C1291" s="186"/>
      <c r="D1291" s="151"/>
    </row>
    <row r="1292" spans="1:4" ht="18.75" customHeight="1">
      <c r="A1292" s="155" t="s">
        <v>639</v>
      </c>
      <c r="B1292" s="186"/>
      <c r="C1292" s="186"/>
      <c r="D1292" s="151"/>
    </row>
    <row r="1293" spans="1:4" ht="18.75" customHeight="1">
      <c r="A1293" s="155" t="s">
        <v>640</v>
      </c>
      <c r="B1293" s="186"/>
      <c r="C1293" s="186"/>
      <c r="D1293" s="151"/>
    </row>
    <row r="1294" spans="1:4" ht="18.75" customHeight="1">
      <c r="A1294" s="155" t="s">
        <v>641</v>
      </c>
      <c r="B1294" s="186"/>
      <c r="C1294" s="186"/>
      <c r="D1294" s="151"/>
    </row>
    <row r="1295" spans="1:4" ht="18.75" customHeight="1">
      <c r="A1295" s="155" t="s">
        <v>642</v>
      </c>
      <c r="B1295" s="186"/>
      <c r="C1295" s="186"/>
      <c r="D1295" s="151"/>
    </row>
    <row r="1296" spans="1:4" ht="18.75" customHeight="1">
      <c r="A1296" s="155" t="s">
        <v>643</v>
      </c>
      <c r="B1296" s="186"/>
      <c r="C1296" s="186"/>
      <c r="D1296" s="151"/>
    </row>
    <row r="1297" spans="1:4" ht="18.75" customHeight="1">
      <c r="A1297" s="155" t="s">
        <v>862</v>
      </c>
      <c r="B1297" s="186"/>
      <c r="C1297" s="186"/>
      <c r="D1297" s="151"/>
    </row>
    <row r="1298" spans="1:4" ht="18.75" customHeight="1">
      <c r="A1298" s="155" t="s">
        <v>863</v>
      </c>
      <c r="B1298" s="186"/>
      <c r="C1298" s="186"/>
      <c r="D1298" s="151"/>
    </row>
    <row r="1299" spans="1:4" ht="18.75" customHeight="1">
      <c r="A1299" s="158" t="s">
        <v>864</v>
      </c>
      <c r="B1299" s="186">
        <v>0</v>
      </c>
      <c r="C1299" s="186">
        <v>4</v>
      </c>
      <c r="D1299" s="151">
        <v>4</v>
      </c>
    </row>
    <row r="1300" spans="1:4" ht="18.75" customHeight="1">
      <c r="A1300" s="155" t="s">
        <v>865</v>
      </c>
      <c r="B1300" s="186"/>
      <c r="C1300" s="186"/>
      <c r="D1300" s="151">
        <v>4</v>
      </c>
    </row>
    <row r="1301" spans="1:4" ht="18.75" customHeight="1">
      <c r="A1301" s="158" t="s">
        <v>866</v>
      </c>
      <c r="B1301" s="186">
        <v>5875</v>
      </c>
      <c r="C1301" s="186">
        <v>6302</v>
      </c>
      <c r="D1301" s="151">
        <v>6302</v>
      </c>
    </row>
    <row r="1302" spans="1:4" ht="18.75" customHeight="1">
      <c r="A1302" s="158" t="s">
        <v>867</v>
      </c>
      <c r="B1302" s="186">
        <v>256</v>
      </c>
      <c r="C1302" s="186">
        <v>2692</v>
      </c>
      <c r="D1302" s="151">
        <v>2692</v>
      </c>
    </row>
    <row r="1303" spans="1:4" ht="18.75" customHeight="1">
      <c r="A1303" s="155" t="s">
        <v>868</v>
      </c>
      <c r="B1303" s="186"/>
      <c r="C1303" s="186"/>
      <c r="D1303" s="151"/>
    </row>
    <row r="1304" spans="1:4" ht="18.75" customHeight="1">
      <c r="A1304" s="155" t="s">
        <v>869</v>
      </c>
      <c r="B1304" s="186"/>
      <c r="C1304" s="186"/>
      <c r="D1304" s="151"/>
    </row>
    <row r="1305" spans="1:4" ht="18.75" customHeight="1">
      <c r="A1305" s="155" t="s">
        <v>870</v>
      </c>
      <c r="B1305" s="186"/>
      <c r="C1305" s="186">
        <v>487</v>
      </c>
      <c r="D1305" s="151">
        <v>487</v>
      </c>
    </row>
    <row r="1306" spans="1:4" ht="18.75" customHeight="1">
      <c r="A1306" s="155" t="s">
        <v>871</v>
      </c>
      <c r="B1306" s="186"/>
      <c r="C1306" s="186"/>
      <c r="D1306" s="151"/>
    </row>
    <row r="1307" spans="1:4" ht="18.75" customHeight="1">
      <c r="A1307" s="155" t="s">
        <v>872</v>
      </c>
      <c r="B1307" s="186"/>
      <c r="C1307" s="186">
        <v>1872</v>
      </c>
      <c r="D1307" s="151">
        <v>1872</v>
      </c>
    </row>
    <row r="1308" spans="1:4" ht="18.75" customHeight="1">
      <c r="A1308" s="155" t="s">
        <v>873</v>
      </c>
      <c r="B1308" s="186"/>
      <c r="C1308" s="186">
        <v>313</v>
      </c>
      <c r="D1308" s="151">
        <v>313</v>
      </c>
    </row>
    <row r="1309" spans="1:4" ht="18.75" customHeight="1">
      <c r="A1309" s="155" t="s">
        <v>874</v>
      </c>
      <c r="B1309" s="186"/>
      <c r="C1309" s="186">
        <v>20</v>
      </c>
      <c r="D1309" s="151">
        <v>20</v>
      </c>
    </row>
    <row r="1310" spans="1:4" ht="18.75" customHeight="1">
      <c r="A1310" s="155" t="s">
        <v>875</v>
      </c>
      <c r="B1310" s="186"/>
      <c r="C1310" s="186"/>
      <c r="D1310" s="151"/>
    </row>
    <row r="1311" spans="1:4" ht="18.75" customHeight="1">
      <c r="A1311" s="158" t="s">
        <v>876</v>
      </c>
      <c r="B1311" s="186">
        <v>5619</v>
      </c>
      <c r="C1311" s="186">
        <v>3610</v>
      </c>
      <c r="D1311" s="151">
        <v>3610</v>
      </c>
    </row>
    <row r="1312" spans="1:4" ht="18.75" customHeight="1">
      <c r="A1312" s="155" t="s">
        <v>877</v>
      </c>
      <c r="B1312" s="186">
        <v>5619</v>
      </c>
      <c r="C1312" s="186">
        <v>3610</v>
      </c>
      <c r="D1312" s="151">
        <v>3610</v>
      </c>
    </row>
    <row r="1313" spans="1:4" ht="18.75" customHeight="1">
      <c r="A1313" s="155" t="s">
        <v>878</v>
      </c>
      <c r="B1313" s="186"/>
      <c r="C1313" s="186"/>
      <c r="D1313" s="151"/>
    </row>
    <row r="1314" spans="1:4" ht="18.75" customHeight="1">
      <c r="A1314" s="155" t="s">
        <v>879</v>
      </c>
      <c r="B1314" s="186"/>
      <c r="C1314" s="186"/>
      <c r="D1314" s="151"/>
    </row>
    <row r="1315" spans="1:4" ht="18.75" customHeight="1">
      <c r="A1315" s="158" t="s">
        <v>880</v>
      </c>
      <c r="B1315" s="186"/>
      <c r="C1315" s="186"/>
      <c r="D1315" s="151"/>
    </row>
    <row r="1316" spans="1:4" ht="18.75" customHeight="1">
      <c r="A1316" s="155" t="s">
        <v>881</v>
      </c>
      <c r="B1316" s="186"/>
      <c r="C1316" s="186"/>
      <c r="D1316" s="151"/>
    </row>
    <row r="1317" spans="1:4" ht="18.75" customHeight="1">
      <c r="A1317" s="155" t="s">
        <v>882</v>
      </c>
      <c r="B1317" s="186"/>
      <c r="C1317" s="186"/>
      <c r="D1317" s="151"/>
    </row>
    <row r="1318" spans="1:4" ht="18.75" customHeight="1">
      <c r="A1318" s="155" t="s">
        <v>883</v>
      </c>
      <c r="B1318" s="186"/>
      <c r="C1318" s="186"/>
      <c r="D1318" s="151"/>
    </row>
    <row r="1319" spans="1:4" ht="18.75" customHeight="1">
      <c r="A1319" s="158" t="s">
        <v>884</v>
      </c>
      <c r="B1319" s="186">
        <v>38</v>
      </c>
      <c r="C1319" s="186">
        <v>23</v>
      </c>
      <c r="D1319" s="151">
        <v>23</v>
      </c>
    </row>
    <row r="1320" spans="1:4" ht="18.75" customHeight="1">
      <c r="A1320" s="158" t="s">
        <v>938</v>
      </c>
      <c r="B1320" s="186"/>
      <c r="C1320" s="186"/>
      <c r="D1320" s="151"/>
    </row>
    <row r="1321" spans="1:4" ht="18.75" customHeight="1">
      <c r="A1321" s="155" t="s">
        <v>1368</v>
      </c>
      <c r="B1321" s="186"/>
      <c r="C1321" s="186"/>
      <c r="D1321" s="151"/>
    </row>
    <row r="1322" spans="1:4" ht="18.75" customHeight="1">
      <c r="A1322" s="155" t="s">
        <v>1369</v>
      </c>
      <c r="B1322" s="186"/>
      <c r="C1322" s="186"/>
      <c r="D1322" s="151"/>
    </row>
    <row r="1323" spans="1:4" ht="18.75" customHeight="1">
      <c r="A1323" s="155" t="s">
        <v>1370</v>
      </c>
      <c r="B1323" s="186"/>
      <c r="C1323" s="186"/>
      <c r="D1323" s="151"/>
    </row>
    <row r="1324" spans="1:4" ht="18.75" customHeight="1">
      <c r="A1324" s="155" t="s">
        <v>939</v>
      </c>
      <c r="B1324" s="186"/>
      <c r="C1324" s="186"/>
      <c r="D1324" s="151"/>
    </row>
    <row r="1325" spans="1:4" ht="18.75" customHeight="1">
      <c r="A1325" s="155" t="s">
        <v>940</v>
      </c>
      <c r="B1325" s="186"/>
      <c r="C1325" s="186"/>
      <c r="D1325" s="151"/>
    </row>
    <row r="1326" spans="1:4" ht="18.75" customHeight="1">
      <c r="A1326" s="155" t="s">
        <v>941</v>
      </c>
      <c r="B1326" s="186"/>
      <c r="C1326" s="186"/>
      <c r="D1326" s="151"/>
    </row>
    <row r="1327" spans="1:4" ht="18.75" customHeight="1">
      <c r="A1327" s="155" t="s">
        <v>942</v>
      </c>
      <c r="B1327" s="186"/>
      <c r="C1327" s="186"/>
      <c r="D1327" s="151"/>
    </row>
    <row r="1328" spans="1:4" ht="18.75" customHeight="1">
      <c r="A1328" s="155" t="s">
        <v>943</v>
      </c>
      <c r="B1328" s="186"/>
      <c r="C1328" s="186"/>
      <c r="D1328" s="151"/>
    </row>
    <row r="1329" spans="1:4" ht="18.75" customHeight="1">
      <c r="A1329" s="155" t="s">
        <v>944</v>
      </c>
      <c r="B1329" s="186"/>
      <c r="C1329" s="186"/>
      <c r="D1329" s="151"/>
    </row>
    <row r="1330" spans="1:4" ht="18.75" customHeight="1">
      <c r="A1330" s="155" t="s">
        <v>945</v>
      </c>
      <c r="B1330" s="186"/>
      <c r="C1330" s="186"/>
      <c r="D1330" s="151"/>
    </row>
    <row r="1331" spans="1:4" ht="18.75" customHeight="1">
      <c r="A1331" s="155" t="s">
        <v>946</v>
      </c>
      <c r="B1331" s="186"/>
      <c r="C1331" s="186"/>
      <c r="D1331" s="151"/>
    </row>
    <row r="1332" spans="1:4" ht="18.75" customHeight="1">
      <c r="A1332" s="155" t="s">
        <v>947</v>
      </c>
      <c r="B1332" s="186"/>
      <c r="C1332" s="186"/>
      <c r="D1332" s="151"/>
    </row>
    <row r="1333" spans="1:4" ht="18.75" customHeight="1">
      <c r="A1333" s="155" t="s">
        <v>1377</v>
      </c>
      <c r="B1333" s="186"/>
      <c r="C1333" s="186"/>
      <c r="D1333" s="151"/>
    </row>
    <row r="1334" spans="1:4" ht="18.75" customHeight="1">
      <c r="A1334" s="155" t="s">
        <v>948</v>
      </c>
      <c r="B1334" s="186"/>
      <c r="C1334" s="186"/>
      <c r="D1334" s="151"/>
    </row>
    <row r="1335" spans="1:4" ht="18.75" customHeight="1">
      <c r="A1335" s="158" t="s">
        <v>949</v>
      </c>
      <c r="B1335" s="186"/>
      <c r="C1335" s="186"/>
      <c r="D1335" s="151"/>
    </row>
    <row r="1336" spans="1:4" ht="18.75" customHeight="1">
      <c r="A1336" s="155" t="s">
        <v>1368</v>
      </c>
      <c r="B1336" s="186"/>
      <c r="C1336" s="186"/>
      <c r="D1336" s="151"/>
    </row>
    <row r="1337" spans="1:4" ht="18.75" customHeight="1">
      <c r="A1337" s="155" t="s">
        <v>1369</v>
      </c>
      <c r="B1337" s="186"/>
      <c r="C1337" s="186"/>
      <c r="D1337" s="151"/>
    </row>
    <row r="1338" spans="1:4" ht="18.75" customHeight="1">
      <c r="A1338" s="155" t="s">
        <v>1370</v>
      </c>
      <c r="B1338" s="186"/>
      <c r="C1338" s="186"/>
      <c r="D1338" s="151"/>
    </row>
    <row r="1339" spans="1:4" ht="18.75" customHeight="1">
      <c r="A1339" s="155" t="s">
        <v>950</v>
      </c>
      <c r="B1339" s="186"/>
      <c r="C1339" s="186"/>
      <c r="D1339" s="151"/>
    </row>
    <row r="1340" spans="1:4" ht="18.75" customHeight="1">
      <c r="A1340" s="155" t="s">
        <v>951</v>
      </c>
      <c r="B1340" s="186"/>
      <c r="C1340" s="186"/>
      <c r="D1340" s="151"/>
    </row>
    <row r="1341" spans="1:4" ht="18.75" customHeight="1">
      <c r="A1341" s="155" t="s">
        <v>952</v>
      </c>
      <c r="B1341" s="186"/>
      <c r="C1341" s="186"/>
      <c r="D1341" s="151"/>
    </row>
    <row r="1342" spans="1:4" ht="18.75" customHeight="1">
      <c r="A1342" s="155" t="s">
        <v>953</v>
      </c>
      <c r="B1342" s="186"/>
      <c r="C1342" s="186"/>
      <c r="D1342" s="151"/>
    </row>
    <row r="1343" spans="1:4" ht="18.75" customHeight="1">
      <c r="A1343" s="155" t="s">
        <v>954</v>
      </c>
      <c r="B1343" s="186"/>
      <c r="C1343" s="186"/>
      <c r="D1343" s="151"/>
    </row>
    <row r="1344" spans="1:4" ht="18.75" customHeight="1">
      <c r="A1344" s="155" t="s">
        <v>955</v>
      </c>
      <c r="B1344" s="186"/>
      <c r="C1344" s="186"/>
      <c r="D1344" s="151"/>
    </row>
    <row r="1345" spans="1:4" ht="18.75" customHeight="1">
      <c r="A1345" s="155" t="s">
        <v>956</v>
      </c>
      <c r="B1345" s="186"/>
      <c r="C1345" s="186"/>
      <c r="D1345" s="151"/>
    </row>
    <row r="1346" spans="1:4" ht="18.75" customHeight="1">
      <c r="A1346" s="155" t="s">
        <v>957</v>
      </c>
      <c r="B1346" s="186"/>
      <c r="C1346" s="186"/>
      <c r="D1346" s="151"/>
    </row>
    <row r="1347" spans="1:4" ht="18.75" customHeight="1">
      <c r="A1347" s="155" t="s">
        <v>1377</v>
      </c>
      <c r="B1347" s="186"/>
      <c r="C1347" s="186"/>
      <c r="D1347" s="151"/>
    </row>
    <row r="1348" spans="1:4" ht="18.75" customHeight="1">
      <c r="A1348" s="155" t="s">
        <v>958</v>
      </c>
      <c r="B1348" s="186"/>
      <c r="C1348" s="186"/>
      <c r="D1348" s="151"/>
    </row>
    <row r="1349" spans="1:4" ht="18.75" customHeight="1">
      <c r="A1349" s="158" t="s">
        <v>959</v>
      </c>
      <c r="B1349" s="186"/>
      <c r="C1349" s="186"/>
      <c r="D1349" s="151"/>
    </row>
    <row r="1350" spans="1:4" ht="18.75" customHeight="1">
      <c r="A1350" s="155" t="s">
        <v>960</v>
      </c>
      <c r="B1350" s="186"/>
      <c r="C1350" s="186"/>
      <c r="D1350" s="151"/>
    </row>
    <row r="1351" spans="1:4" ht="18.75" customHeight="1">
      <c r="A1351" s="155" t="s">
        <v>961</v>
      </c>
      <c r="B1351" s="186"/>
      <c r="C1351" s="186"/>
      <c r="D1351" s="151"/>
    </row>
    <row r="1352" spans="1:4" ht="18.75" customHeight="1">
      <c r="A1352" s="155" t="s">
        <v>962</v>
      </c>
      <c r="B1352" s="186"/>
      <c r="C1352" s="186"/>
      <c r="D1352" s="151"/>
    </row>
    <row r="1353" spans="1:4" ht="18.75" customHeight="1">
      <c r="A1353" s="155" t="s">
        <v>963</v>
      </c>
      <c r="B1353" s="186"/>
      <c r="C1353" s="186"/>
      <c r="D1353" s="151"/>
    </row>
    <row r="1354" spans="1:4" ht="18.75" customHeight="1">
      <c r="A1354" s="158" t="s">
        <v>964</v>
      </c>
      <c r="B1354" s="186">
        <v>0</v>
      </c>
      <c r="C1354" s="186">
        <v>23</v>
      </c>
      <c r="D1354" s="151">
        <v>23</v>
      </c>
    </row>
    <row r="1355" spans="1:4" ht="18.75" customHeight="1">
      <c r="A1355" s="155" t="s">
        <v>965</v>
      </c>
      <c r="B1355" s="186"/>
      <c r="C1355" s="186"/>
      <c r="D1355" s="151"/>
    </row>
    <row r="1356" spans="1:4" ht="18.75" customHeight="1">
      <c r="A1356" s="155" t="s">
        <v>966</v>
      </c>
      <c r="B1356" s="186"/>
      <c r="C1356" s="186"/>
      <c r="D1356" s="151"/>
    </row>
    <row r="1357" spans="1:4" ht="18.75" customHeight="1">
      <c r="A1357" s="155" t="s">
        <v>967</v>
      </c>
      <c r="B1357" s="186"/>
      <c r="C1357" s="186">
        <v>23</v>
      </c>
      <c r="D1357" s="151">
        <v>23</v>
      </c>
    </row>
    <row r="1358" spans="1:4" ht="18.75" customHeight="1">
      <c r="A1358" s="155" t="s">
        <v>968</v>
      </c>
      <c r="B1358" s="186"/>
      <c r="C1358" s="186"/>
      <c r="D1358" s="151"/>
    </row>
    <row r="1359" spans="1:4" ht="18.75" customHeight="1">
      <c r="A1359" s="155" t="s">
        <v>969</v>
      </c>
      <c r="B1359" s="186"/>
      <c r="C1359" s="186"/>
      <c r="D1359" s="151"/>
    </row>
    <row r="1360" spans="1:4" ht="18.75" customHeight="1">
      <c r="A1360" s="158" t="s">
        <v>970</v>
      </c>
      <c r="B1360" s="186"/>
      <c r="C1360" s="186"/>
      <c r="D1360" s="151"/>
    </row>
    <row r="1361" spans="1:4" ht="18.75" customHeight="1">
      <c r="A1361" s="155" t="s">
        <v>971</v>
      </c>
      <c r="B1361" s="186"/>
      <c r="C1361" s="186"/>
      <c r="D1361" s="151"/>
    </row>
    <row r="1362" spans="1:4" ht="18.75" customHeight="1">
      <c r="A1362" s="155" t="s">
        <v>972</v>
      </c>
      <c r="B1362" s="186"/>
      <c r="C1362" s="186"/>
      <c r="D1362" s="151"/>
    </row>
    <row r="1363" spans="1:4" ht="18.75" customHeight="1">
      <c r="A1363" s="155" t="s">
        <v>973</v>
      </c>
      <c r="B1363" s="186"/>
      <c r="C1363" s="186"/>
      <c r="D1363" s="151"/>
    </row>
    <row r="1364" spans="1:4" ht="18.75" customHeight="1">
      <c r="A1364" s="155" t="s">
        <v>974</v>
      </c>
      <c r="B1364" s="186"/>
      <c r="C1364" s="186"/>
      <c r="D1364" s="151"/>
    </row>
    <row r="1365" spans="1:4" ht="18.75" customHeight="1">
      <c r="A1365" s="155" t="s">
        <v>975</v>
      </c>
      <c r="B1365" s="186"/>
      <c r="C1365" s="186"/>
      <c r="D1365" s="151"/>
    </row>
    <row r="1366" spans="1:4" ht="18.75" customHeight="1">
      <c r="A1366" s="155" t="s">
        <v>976</v>
      </c>
      <c r="B1366" s="186"/>
      <c r="C1366" s="186"/>
      <c r="D1366" s="151"/>
    </row>
    <row r="1367" spans="1:4" ht="18.75" customHeight="1">
      <c r="A1367" s="155" t="s">
        <v>977</v>
      </c>
      <c r="B1367" s="186"/>
      <c r="C1367" s="186"/>
      <c r="D1367" s="151"/>
    </row>
    <row r="1368" spans="1:4" ht="18.75" customHeight="1">
      <c r="A1368" s="155" t="s">
        <v>978</v>
      </c>
      <c r="B1368" s="186"/>
      <c r="C1368" s="186"/>
      <c r="D1368" s="151"/>
    </row>
    <row r="1369" spans="1:4" ht="18.75" customHeight="1">
      <c r="A1369" s="155" t="s">
        <v>979</v>
      </c>
      <c r="B1369" s="186"/>
      <c r="C1369" s="186"/>
      <c r="D1369" s="151"/>
    </row>
    <row r="1370" spans="1:4" ht="18.75" customHeight="1">
      <c r="A1370" s="155" t="s">
        <v>980</v>
      </c>
      <c r="B1370" s="186"/>
      <c r="C1370" s="186"/>
      <c r="D1370" s="151"/>
    </row>
    <row r="1371" spans="1:4" ht="18.75" customHeight="1">
      <c r="A1371" s="155" t="s">
        <v>981</v>
      </c>
      <c r="B1371" s="186"/>
      <c r="C1371" s="186"/>
      <c r="D1371" s="151"/>
    </row>
    <row r="1372" spans="1:4" ht="18.75" customHeight="1">
      <c r="A1372" s="158" t="s">
        <v>982</v>
      </c>
      <c r="B1372" s="186">
        <v>0</v>
      </c>
      <c r="C1372" s="186">
        <v>475</v>
      </c>
      <c r="D1372" s="151">
        <v>300</v>
      </c>
    </row>
    <row r="1373" spans="1:4" ht="18.75" customHeight="1">
      <c r="A1373" s="158" t="s">
        <v>983</v>
      </c>
      <c r="B1373" s="186"/>
      <c r="C1373" s="186">
        <v>475</v>
      </c>
      <c r="D1373" s="151">
        <v>300</v>
      </c>
    </row>
    <row r="1374" spans="1:4" ht="18.75" customHeight="1">
      <c r="A1374" s="155" t="s">
        <v>984</v>
      </c>
      <c r="B1374" s="186"/>
      <c r="C1374" s="186">
        <v>475</v>
      </c>
      <c r="D1374" s="151">
        <v>300</v>
      </c>
    </row>
    <row r="1375" spans="1:4" ht="18.75" customHeight="1">
      <c r="A1375" s="158" t="s">
        <v>985</v>
      </c>
      <c r="B1375" s="186">
        <v>0</v>
      </c>
      <c r="C1375" s="186">
        <v>2436</v>
      </c>
      <c r="D1375" s="151">
        <v>2436</v>
      </c>
    </row>
    <row r="1376" spans="1:4" ht="18.75" customHeight="1">
      <c r="A1376" s="158" t="s">
        <v>986</v>
      </c>
      <c r="B1376" s="186"/>
      <c r="C1376" s="186"/>
      <c r="D1376" s="151"/>
    </row>
    <row r="1377" spans="1:4" ht="18.75" customHeight="1">
      <c r="A1377" s="158" t="s">
        <v>987</v>
      </c>
      <c r="B1377" s="186"/>
      <c r="C1377" s="186"/>
      <c r="D1377" s="151"/>
    </row>
    <row r="1378" spans="1:4" ht="18.75" customHeight="1">
      <c r="A1378" s="158" t="s">
        <v>988</v>
      </c>
      <c r="B1378" s="186">
        <v>0</v>
      </c>
      <c r="C1378" s="186">
        <v>2436</v>
      </c>
      <c r="D1378" s="151">
        <v>2436</v>
      </c>
    </row>
    <row r="1379" spans="1:4" ht="18.75" customHeight="1">
      <c r="A1379" s="155" t="s">
        <v>989</v>
      </c>
      <c r="B1379" s="186"/>
      <c r="C1379" s="186">
        <v>2436</v>
      </c>
      <c r="D1379" s="151">
        <v>2436</v>
      </c>
    </row>
    <row r="1380" spans="1:4" ht="18.75" customHeight="1">
      <c r="A1380" s="155" t="s">
        <v>990</v>
      </c>
      <c r="B1380" s="186"/>
      <c r="C1380" s="186"/>
      <c r="D1380" s="151"/>
    </row>
    <row r="1381" spans="1:4" ht="18.75" customHeight="1">
      <c r="A1381" s="155" t="s">
        <v>991</v>
      </c>
      <c r="B1381" s="186"/>
      <c r="C1381" s="186"/>
      <c r="D1381" s="151"/>
    </row>
    <row r="1382" spans="1:4" ht="18.75" customHeight="1">
      <c r="A1382" s="155" t="s">
        <v>992</v>
      </c>
      <c r="B1382" s="186"/>
      <c r="C1382" s="186"/>
      <c r="D1382" s="151"/>
    </row>
    <row r="1383" spans="1:4" ht="18.75" customHeight="1">
      <c r="A1383" s="158" t="s">
        <v>993</v>
      </c>
      <c r="B1383" s="186">
        <v>0</v>
      </c>
      <c r="C1383" s="186">
        <v>24</v>
      </c>
      <c r="D1383" s="151">
        <v>24</v>
      </c>
    </row>
    <row r="1384" spans="1:4" ht="18.75" customHeight="1">
      <c r="A1384" s="158" t="s">
        <v>994</v>
      </c>
      <c r="B1384" s="186"/>
      <c r="C1384" s="186"/>
      <c r="D1384" s="151"/>
    </row>
    <row r="1385" spans="1:4" ht="18.75" customHeight="1">
      <c r="A1385" s="158" t="s">
        <v>995</v>
      </c>
      <c r="B1385" s="186"/>
      <c r="C1385" s="186"/>
      <c r="D1385" s="151"/>
    </row>
    <row r="1386" spans="1:4" ht="18.75" customHeight="1">
      <c r="A1386" s="158" t="s">
        <v>996</v>
      </c>
      <c r="B1386" s="186">
        <v>0</v>
      </c>
      <c r="C1386" s="186">
        <v>24</v>
      </c>
      <c r="D1386" s="151">
        <v>24</v>
      </c>
    </row>
    <row r="1387" spans="1:4" ht="18.75" customHeight="1">
      <c r="A1387" s="220" t="s">
        <v>997</v>
      </c>
      <c r="B1387" s="186">
        <v>90032</v>
      </c>
      <c r="C1387" s="186">
        <v>155493</v>
      </c>
      <c r="D1387" s="146">
        <v>155346</v>
      </c>
    </row>
  </sheetData>
  <mergeCells count="1">
    <mergeCell ref="A2:D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46" firstPageNumber="126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1"/>
  <sheetViews>
    <sheetView zoomScaleNormal="70" workbookViewId="0">
      <selection activeCell="A18" sqref="A18"/>
    </sheetView>
  </sheetViews>
  <sheetFormatPr defaultRowHeight="14.25"/>
  <cols>
    <col min="1" max="1" width="39" style="203" customWidth="1"/>
    <col min="2" max="2" width="15.125" style="204" customWidth="1"/>
    <col min="3" max="3" width="37.75" style="203" customWidth="1"/>
    <col min="4" max="4" width="17.5" style="204" customWidth="1"/>
    <col min="5" max="16384" width="9" style="11"/>
  </cols>
  <sheetData>
    <row r="1" spans="1:4" s="10" customFormat="1" ht="27" customHeight="1">
      <c r="A1" s="9"/>
      <c r="B1" s="200"/>
      <c r="C1" s="200"/>
      <c r="D1" s="201"/>
    </row>
    <row r="2" spans="1:4" ht="39" customHeight="1">
      <c r="A2" s="223" t="s">
        <v>1746</v>
      </c>
      <c r="B2" s="223"/>
      <c r="C2" s="223"/>
      <c r="D2" s="223"/>
    </row>
    <row r="3" spans="1:4" ht="28.5" customHeight="1">
      <c r="A3" s="163" t="s">
        <v>998</v>
      </c>
      <c r="B3" s="163" t="s">
        <v>999</v>
      </c>
      <c r="C3" s="163" t="s">
        <v>998</v>
      </c>
      <c r="D3" s="163" t="s">
        <v>999</v>
      </c>
    </row>
    <row r="4" spans="1:4" s="10" customFormat="1" ht="28.5" customHeight="1">
      <c r="A4" s="202" t="s">
        <v>1000</v>
      </c>
      <c r="B4" s="160">
        <v>51488</v>
      </c>
      <c r="C4" s="202" t="s">
        <v>997</v>
      </c>
      <c r="D4" s="160">
        <v>155346</v>
      </c>
    </row>
    <row r="5" spans="1:4" s="12" customFormat="1" ht="28.5" customHeight="1">
      <c r="A5" s="202" t="s">
        <v>1239</v>
      </c>
      <c r="B5" s="160">
        <v>96143</v>
      </c>
      <c r="C5" s="202" t="s">
        <v>1240</v>
      </c>
      <c r="D5" s="160">
        <v>0</v>
      </c>
    </row>
    <row r="6" spans="1:4" s="10" customFormat="1" ht="28.5" customHeight="1">
      <c r="A6" s="202" t="s">
        <v>1001</v>
      </c>
      <c r="B6" s="160">
        <v>-500</v>
      </c>
      <c r="C6" s="202" t="s">
        <v>1002</v>
      </c>
      <c r="D6" s="160">
        <v>0</v>
      </c>
    </row>
    <row r="7" spans="1:4" s="10" customFormat="1" ht="28.5" customHeight="1">
      <c r="A7" s="168" t="s">
        <v>1003</v>
      </c>
      <c r="B7" s="160">
        <v>-63</v>
      </c>
      <c r="C7" s="168" t="s">
        <v>1004</v>
      </c>
      <c r="D7" s="160"/>
    </row>
    <row r="8" spans="1:4" s="10" customFormat="1" ht="28.5" customHeight="1">
      <c r="A8" s="168" t="s">
        <v>1005</v>
      </c>
      <c r="B8" s="160">
        <v>1124</v>
      </c>
      <c r="C8" s="168" t="s">
        <v>1006</v>
      </c>
      <c r="D8" s="160"/>
    </row>
    <row r="9" spans="1:4" s="10" customFormat="1" ht="28.5" customHeight="1">
      <c r="A9" s="168" t="s">
        <v>1007</v>
      </c>
      <c r="B9" s="160">
        <v>3926</v>
      </c>
      <c r="C9" s="168" t="s">
        <v>1008</v>
      </c>
      <c r="D9" s="160"/>
    </row>
    <row r="10" spans="1:4" s="10" customFormat="1" ht="28.5" customHeight="1">
      <c r="A10" s="168" t="s">
        <v>1009</v>
      </c>
      <c r="B10" s="160"/>
      <c r="C10" s="168" t="s">
        <v>1010</v>
      </c>
      <c r="D10" s="160"/>
    </row>
    <row r="11" spans="1:4" ht="28.5" customHeight="1">
      <c r="A11" s="168" t="s">
        <v>1011</v>
      </c>
      <c r="B11" s="160">
        <v>-5487</v>
      </c>
      <c r="C11" s="168" t="s">
        <v>1012</v>
      </c>
      <c r="D11" s="160"/>
    </row>
    <row r="12" spans="1:4" ht="28.5" customHeight="1">
      <c r="A12" s="168" t="s">
        <v>1013</v>
      </c>
      <c r="B12" s="160"/>
      <c r="C12" s="168" t="s">
        <v>1014</v>
      </c>
      <c r="D12" s="160"/>
    </row>
    <row r="13" spans="1:4" ht="28.5" customHeight="1">
      <c r="A13" s="202" t="s">
        <v>1015</v>
      </c>
      <c r="B13" s="160">
        <v>51566</v>
      </c>
      <c r="C13" s="202" t="s">
        <v>1016</v>
      </c>
      <c r="D13" s="160">
        <v>0</v>
      </c>
    </row>
    <row r="14" spans="1:4" ht="28.5" customHeight="1">
      <c r="A14" s="168" t="s">
        <v>1017</v>
      </c>
      <c r="B14" s="160"/>
      <c r="C14" s="168" t="s">
        <v>1018</v>
      </c>
      <c r="D14" s="160"/>
    </row>
    <row r="15" spans="1:4" ht="28.5" customHeight="1">
      <c r="A15" s="168" t="s">
        <v>1019</v>
      </c>
      <c r="B15" s="160">
        <v>12566</v>
      </c>
      <c r="C15" s="168" t="s">
        <v>1020</v>
      </c>
      <c r="D15" s="160"/>
    </row>
    <row r="16" spans="1:4" ht="28.5" customHeight="1">
      <c r="A16" s="168" t="s">
        <v>1021</v>
      </c>
      <c r="B16" s="160">
        <v>2279</v>
      </c>
      <c r="C16" s="168" t="s">
        <v>1022</v>
      </c>
      <c r="D16" s="160"/>
    </row>
    <row r="17" spans="1:4" ht="28.5" customHeight="1">
      <c r="A17" s="168" t="s">
        <v>1023</v>
      </c>
      <c r="B17" s="160">
        <v>3051</v>
      </c>
      <c r="C17" s="168" t="s">
        <v>1024</v>
      </c>
      <c r="D17" s="160"/>
    </row>
    <row r="18" spans="1:4" ht="28.5" customHeight="1">
      <c r="A18" s="168" t="s">
        <v>1025</v>
      </c>
      <c r="B18" s="160"/>
      <c r="C18" s="168" t="s">
        <v>1026</v>
      </c>
      <c r="D18" s="160"/>
    </row>
    <row r="19" spans="1:4" ht="28.5" customHeight="1">
      <c r="A19" s="168" t="s">
        <v>1027</v>
      </c>
      <c r="B19" s="160">
        <v>42</v>
      </c>
      <c r="C19" s="168" t="s">
        <v>1028</v>
      </c>
      <c r="D19" s="160"/>
    </row>
    <row r="20" spans="1:4" ht="28.5" customHeight="1">
      <c r="A20" s="168" t="s">
        <v>1029</v>
      </c>
      <c r="B20" s="160">
        <v>329</v>
      </c>
      <c r="C20" s="168" t="s">
        <v>1030</v>
      </c>
      <c r="D20" s="160"/>
    </row>
    <row r="21" spans="1:4" ht="28.5" customHeight="1">
      <c r="A21" s="168" t="s">
        <v>1031</v>
      </c>
      <c r="B21" s="160">
        <v>876</v>
      </c>
      <c r="C21" s="168" t="s">
        <v>1032</v>
      </c>
      <c r="D21" s="160"/>
    </row>
    <row r="22" spans="1:4" ht="28.5" customHeight="1">
      <c r="A22" s="168" t="s">
        <v>1033</v>
      </c>
      <c r="B22" s="160">
        <v>3911</v>
      </c>
      <c r="C22" s="168" t="s">
        <v>1034</v>
      </c>
      <c r="D22" s="160"/>
    </row>
    <row r="23" spans="1:4" ht="28.5" customHeight="1">
      <c r="A23" s="168" t="s">
        <v>1035</v>
      </c>
      <c r="B23" s="160"/>
      <c r="C23" s="168" t="s">
        <v>1036</v>
      </c>
      <c r="D23" s="160"/>
    </row>
    <row r="24" spans="1:4" ht="28.5" customHeight="1">
      <c r="A24" s="168" t="s">
        <v>1037</v>
      </c>
      <c r="B24" s="160">
        <v>6696</v>
      </c>
      <c r="C24" s="168" t="s">
        <v>1038</v>
      </c>
      <c r="D24" s="160"/>
    </row>
    <row r="25" spans="1:4" ht="28.5" customHeight="1">
      <c r="A25" s="168" t="s">
        <v>1039</v>
      </c>
      <c r="B25" s="160">
        <v>1909</v>
      </c>
      <c r="C25" s="168" t="s">
        <v>1040</v>
      </c>
      <c r="D25" s="160"/>
    </row>
    <row r="26" spans="1:4" ht="28.5" customHeight="1">
      <c r="A26" s="168" t="s">
        <v>1041</v>
      </c>
      <c r="B26" s="160"/>
      <c r="C26" s="168" t="s">
        <v>1042</v>
      </c>
      <c r="D26" s="160"/>
    </row>
    <row r="27" spans="1:4" ht="28.5" customHeight="1">
      <c r="A27" s="168" t="s">
        <v>1043</v>
      </c>
      <c r="B27" s="160">
        <v>700</v>
      </c>
      <c r="C27" s="168" t="s">
        <v>1044</v>
      </c>
      <c r="D27" s="160"/>
    </row>
    <row r="28" spans="1:4" ht="28.5" customHeight="1">
      <c r="A28" s="168" t="s">
        <v>1045</v>
      </c>
      <c r="B28" s="160">
        <v>11090</v>
      </c>
      <c r="C28" s="168" t="s">
        <v>1046</v>
      </c>
      <c r="D28" s="160"/>
    </row>
    <row r="29" spans="1:4" ht="28.5" customHeight="1">
      <c r="A29" s="168" t="s">
        <v>1047</v>
      </c>
      <c r="B29" s="160"/>
      <c r="C29" s="168" t="s">
        <v>1048</v>
      </c>
      <c r="D29" s="160"/>
    </row>
    <row r="30" spans="1:4" ht="28.5" customHeight="1">
      <c r="A30" s="168" t="s">
        <v>1049</v>
      </c>
      <c r="B30" s="160"/>
      <c r="C30" s="168" t="s">
        <v>1050</v>
      </c>
      <c r="D30" s="160"/>
    </row>
    <row r="31" spans="1:4" ht="28.5" customHeight="1">
      <c r="A31" s="168" t="s">
        <v>1051</v>
      </c>
      <c r="B31" s="160"/>
      <c r="C31" s="168" t="s">
        <v>1052</v>
      </c>
      <c r="D31" s="160"/>
    </row>
    <row r="32" spans="1:4" ht="28.5" customHeight="1">
      <c r="A32" s="168" t="s">
        <v>1053</v>
      </c>
      <c r="B32" s="160">
        <v>1248</v>
      </c>
      <c r="C32" s="168" t="s">
        <v>1054</v>
      </c>
      <c r="D32" s="160"/>
    </row>
    <row r="33" spans="1:4" ht="28.5" customHeight="1">
      <c r="A33" s="168" t="s">
        <v>1055</v>
      </c>
      <c r="B33" s="160">
        <v>6869</v>
      </c>
      <c r="C33" s="168" t="s">
        <v>1056</v>
      </c>
      <c r="D33" s="160"/>
    </row>
    <row r="34" spans="1:4" ht="28.5" customHeight="1">
      <c r="A34" s="202" t="s">
        <v>1057</v>
      </c>
      <c r="B34" s="160">
        <v>45077</v>
      </c>
      <c r="C34" s="202" t="s">
        <v>1058</v>
      </c>
      <c r="D34" s="160">
        <v>0</v>
      </c>
    </row>
    <row r="35" spans="1:4" ht="28.5" customHeight="1">
      <c r="A35" s="168" t="s">
        <v>1059</v>
      </c>
      <c r="B35" s="160">
        <v>179</v>
      </c>
      <c r="C35" s="168" t="s">
        <v>1059</v>
      </c>
      <c r="D35" s="160"/>
    </row>
    <row r="36" spans="1:4" ht="28.5" customHeight="1">
      <c r="A36" s="168" t="s">
        <v>1060</v>
      </c>
      <c r="B36" s="160"/>
      <c r="C36" s="168" t="s">
        <v>1060</v>
      </c>
      <c r="D36" s="160"/>
    </row>
    <row r="37" spans="1:4" ht="28.5" customHeight="1">
      <c r="A37" s="168" t="s">
        <v>1061</v>
      </c>
      <c r="B37" s="160">
        <v>1</v>
      </c>
      <c r="C37" s="168" t="s">
        <v>1061</v>
      </c>
      <c r="D37" s="160"/>
    </row>
    <row r="38" spans="1:4" ht="28.5" customHeight="1">
      <c r="A38" s="168" t="s">
        <v>1062</v>
      </c>
      <c r="B38" s="160">
        <v>19</v>
      </c>
      <c r="C38" s="168" t="s">
        <v>1062</v>
      </c>
      <c r="D38" s="160"/>
    </row>
    <row r="39" spans="1:4" ht="28.5" customHeight="1">
      <c r="A39" s="168" t="s">
        <v>1063</v>
      </c>
      <c r="B39" s="160">
        <v>2987</v>
      </c>
      <c r="C39" s="168" t="s">
        <v>1063</v>
      </c>
      <c r="D39" s="160"/>
    </row>
    <row r="40" spans="1:4" ht="28.5" customHeight="1">
      <c r="A40" s="168" t="s">
        <v>1064</v>
      </c>
      <c r="B40" s="160">
        <v>20</v>
      </c>
      <c r="C40" s="168" t="s">
        <v>1064</v>
      </c>
      <c r="D40" s="160"/>
    </row>
    <row r="41" spans="1:4" ht="28.5" customHeight="1">
      <c r="A41" s="168" t="s">
        <v>1065</v>
      </c>
      <c r="B41" s="160">
        <v>420</v>
      </c>
      <c r="C41" s="168" t="s">
        <v>1065</v>
      </c>
      <c r="D41" s="160"/>
    </row>
    <row r="42" spans="1:4" ht="28.5" customHeight="1">
      <c r="A42" s="168" t="s">
        <v>1066</v>
      </c>
      <c r="B42" s="160">
        <v>3998</v>
      </c>
      <c r="C42" s="168" t="s">
        <v>1066</v>
      </c>
      <c r="D42" s="160"/>
    </row>
    <row r="43" spans="1:4" ht="28.5" customHeight="1">
      <c r="A43" s="168" t="s">
        <v>1067</v>
      </c>
      <c r="B43" s="160">
        <v>3257</v>
      </c>
      <c r="C43" s="168" t="s">
        <v>1067</v>
      </c>
      <c r="D43" s="160"/>
    </row>
    <row r="44" spans="1:4" ht="28.5" customHeight="1">
      <c r="A44" s="168" t="s">
        <v>1068</v>
      </c>
      <c r="B44" s="160">
        <v>1863</v>
      </c>
      <c r="C44" s="168" t="s">
        <v>1068</v>
      </c>
      <c r="D44" s="160"/>
    </row>
    <row r="45" spans="1:4" ht="28.5" customHeight="1">
      <c r="A45" s="168" t="s">
        <v>1069</v>
      </c>
      <c r="B45" s="160">
        <v>85</v>
      </c>
      <c r="C45" s="168" t="s">
        <v>1069</v>
      </c>
      <c r="D45" s="160"/>
    </row>
    <row r="46" spans="1:4" ht="28.5" customHeight="1">
      <c r="A46" s="168" t="s">
        <v>1070</v>
      </c>
      <c r="B46" s="160">
        <v>13958</v>
      </c>
      <c r="C46" s="168" t="s">
        <v>1070</v>
      </c>
      <c r="D46" s="160"/>
    </row>
    <row r="47" spans="1:4" ht="28.5" customHeight="1">
      <c r="A47" s="168" t="s">
        <v>1071</v>
      </c>
      <c r="B47" s="160">
        <v>5280</v>
      </c>
      <c r="C47" s="168" t="s">
        <v>1071</v>
      </c>
      <c r="D47" s="160"/>
    </row>
    <row r="48" spans="1:4" ht="28.5" customHeight="1">
      <c r="A48" s="168" t="s">
        <v>1072</v>
      </c>
      <c r="B48" s="160">
        <v>3795</v>
      </c>
      <c r="C48" s="168" t="s">
        <v>1072</v>
      </c>
      <c r="D48" s="160"/>
    </row>
    <row r="49" spans="1:4" ht="28.5" customHeight="1">
      <c r="A49" s="168" t="s">
        <v>1073</v>
      </c>
      <c r="B49" s="160">
        <v>126</v>
      </c>
      <c r="C49" s="168" t="s">
        <v>1073</v>
      </c>
      <c r="D49" s="160"/>
    </row>
    <row r="50" spans="1:4" ht="28.5" customHeight="1">
      <c r="A50" s="168" t="s">
        <v>1074</v>
      </c>
      <c r="B50" s="160">
        <v>118</v>
      </c>
      <c r="C50" s="168" t="s">
        <v>1074</v>
      </c>
      <c r="D50" s="160"/>
    </row>
    <row r="51" spans="1:4" ht="28.5" customHeight="1">
      <c r="A51" s="168" t="s">
        <v>1075</v>
      </c>
      <c r="B51" s="160">
        <v>6150</v>
      </c>
      <c r="C51" s="168" t="s">
        <v>1075</v>
      </c>
      <c r="D51" s="160"/>
    </row>
    <row r="52" spans="1:4" ht="28.5" customHeight="1">
      <c r="A52" s="168" t="s">
        <v>1076</v>
      </c>
      <c r="B52" s="160">
        <v>2498</v>
      </c>
      <c r="C52" s="168" t="s">
        <v>1076</v>
      </c>
      <c r="D52" s="160"/>
    </row>
    <row r="53" spans="1:4" ht="28.5" customHeight="1">
      <c r="A53" s="168" t="s">
        <v>1077</v>
      </c>
      <c r="B53" s="160">
        <v>23</v>
      </c>
      <c r="C53" s="168" t="s">
        <v>1077</v>
      </c>
      <c r="D53" s="160"/>
    </row>
    <row r="54" spans="1:4" ht="28.5" customHeight="1">
      <c r="A54" s="168" t="s">
        <v>1078</v>
      </c>
      <c r="B54" s="160">
        <v>300</v>
      </c>
      <c r="C54" s="168" t="s">
        <v>1539</v>
      </c>
      <c r="D54" s="160"/>
    </row>
    <row r="55" spans="1:4" ht="28.5" customHeight="1">
      <c r="A55" s="202" t="s">
        <v>1241</v>
      </c>
      <c r="B55" s="160">
        <v>0</v>
      </c>
      <c r="C55" s="202" t="s">
        <v>1242</v>
      </c>
      <c r="D55" s="160">
        <v>2237</v>
      </c>
    </row>
    <row r="56" spans="1:4" ht="28.5" customHeight="1">
      <c r="A56" s="168" t="s">
        <v>1079</v>
      </c>
      <c r="B56" s="160"/>
      <c r="C56" s="168" t="s">
        <v>1080</v>
      </c>
      <c r="D56" s="160">
        <v>11</v>
      </c>
    </row>
    <row r="57" spans="1:4" ht="28.5" customHeight="1">
      <c r="A57" s="168" t="s">
        <v>1081</v>
      </c>
      <c r="B57" s="160"/>
      <c r="C57" s="168" t="s">
        <v>1082</v>
      </c>
      <c r="D57" s="160">
        <v>2226</v>
      </c>
    </row>
    <row r="58" spans="1:4" ht="28.5" customHeight="1">
      <c r="A58" s="202" t="s">
        <v>1083</v>
      </c>
      <c r="B58" s="160"/>
      <c r="C58" s="168"/>
      <c r="D58" s="160"/>
    </row>
    <row r="59" spans="1:4" ht="28.5" customHeight="1">
      <c r="A59" s="202" t="s">
        <v>1084</v>
      </c>
      <c r="B59" s="160">
        <v>1582</v>
      </c>
      <c r="C59" s="168"/>
      <c r="D59" s="160"/>
    </row>
    <row r="60" spans="1:4" ht="28.5" customHeight="1">
      <c r="A60" s="202" t="s">
        <v>1085</v>
      </c>
      <c r="B60" s="160">
        <v>171</v>
      </c>
      <c r="C60" s="202" t="s">
        <v>1243</v>
      </c>
      <c r="D60" s="160"/>
    </row>
    <row r="61" spans="1:4" ht="28.5" customHeight="1">
      <c r="A61" s="168" t="s">
        <v>1086</v>
      </c>
      <c r="B61" s="160">
        <v>71</v>
      </c>
      <c r="C61" s="168"/>
      <c r="D61" s="160"/>
    </row>
    <row r="62" spans="1:4" ht="28.5" customHeight="1">
      <c r="A62" s="168" t="s">
        <v>1087</v>
      </c>
      <c r="B62" s="160">
        <v>100</v>
      </c>
      <c r="C62" s="168"/>
      <c r="D62" s="160"/>
    </row>
    <row r="63" spans="1:4" ht="28.5" customHeight="1">
      <c r="A63" s="168" t="s">
        <v>1088</v>
      </c>
      <c r="B63" s="160"/>
      <c r="C63" s="168"/>
      <c r="D63" s="160"/>
    </row>
    <row r="64" spans="1:4" ht="28.5" customHeight="1">
      <c r="A64" s="202" t="s">
        <v>1089</v>
      </c>
      <c r="B64" s="160">
        <v>0</v>
      </c>
      <c r="C64" s="202" t="s">
        <v>1090</v>
      </c>
      <c r="D64" s="160">
        <v>16800</v>
      </c>
    </row>
    <row r="65" spans="1:4" ht="28.5" customHeight="1">
      <c r="A65" s="202" t="s">
        <v>1091</v>
      </c>
      <c r="B65" s="160">
        <v>0</v>
      </c>
      <c r="C65" s="202" t="s">
        <v>1092</v>
      </c>
      <c r="D65" s="160">
        <v>16800</v>
      </c>
    </row>
    <row r="66" spans="1:4" ht="28.5" customHeight="1">
      <c r="A66" s="202" t="s">
        <v>1093</v>
      </c>
      <c r="B66" s="160">
        <v>0</v>
      </c>
      <c r="C66" s="168" t="s">
        <v>1094</v>
      </c>
      <c r="D66" s="160">
        <v>3040</v>
      </c>
    </row>
    <row r="67" spans="1:4" ht="28.5" customHeight="1">
      <c r="A67" s="168" t="s">
        <v>1095</v>
      </c>
      <c r="B67" s="160"/>
      <c r="C67" s="168" t="s">
        <v>1096</v>
      </c>
      <c r="D67" s="160"/>
    </row>
    <row r="68" spans="1:4" ht="28.5" customHeight="1">
      <c r="A68" s="168" t="s">
        <v>1097</v>
      </c>
      <c r="B68" s="160"/>
      <c r="C68" s="168" t="s">
        <v>1098</v>
      </c>
      <c r="D68" s="160"/>
    </row>
    <row r="69" spans="1:4" ht="28.5" customHeight="1">
      <c r="A69" s="168" t="s">
        <v>1099</v>
      </c>
      <c r="B69" s="160"/>
      <c r="C69" s="168" t="s">
        <v>1100</v>
      </c>
      <c r="D69" s="160">
        <v>13760</v>
      </c>
    </row>
    <row r="70" spans="1:4" ht="28.5" customHeight="1">
      <c r="A70" s="168" t="s">
        <v>1101</v>
      </c>
      <c r="B70" s="160"/>
      <c r="C70" s="168"/>
      <c r="D70" s="160"/>
    </row>
    <row r="71" spans="1:4" ht="28.5" customHeight="1">
      <c r="A71" s="202" t="s">
        <v>1102</v>
      </c>
      <c r="B71" s="160">
        <v>25500</v>
      </c>
      <c r="C71" s="202" t="s">
        <v>1103</v>
      </c>
      <c r="D71" s="160">
        <v>0</v>
      </c>
    </row>
    <row r="72" spans="1:4" ht="28.5" customHeight="1">
      <c r="A72" s="202" t="s">
        <v>1104</v>
      </c>
      <c r="B72" s="160">
        <v>25500</v>
      </c>
      <c r="C72" s="168" t="s">
        <v>1105</v>
      </c>
      <c r="D72" s="160"/>
    </row>
    <row r="73" spans="1:4" ht="28.5" customHeight="1">
      <c r="A73" s="168" t="s">
        <v>1106</v>
      </c>
      <c r="B73" s="160">
        <v>25500</v>
      </c>
      <c r="C73" s="168" t="s">
        <v>1107</v>
      </c>
      <c r="D73" s="160"/>
    </row>
    <row r="74" spans="1:4" ht="28.5" customHeight="1">
      <c r="A74" s="168" t="s">
        <v>1108</v>
      </c>
      <c r="B74" s="160"/>
      <c r="C74" s="168" t="s">
        <v>1109</v>
      </c>
      <c r="D74" s="160"/>
    </row>
    <row r="75" spans="1:4" ht="28.5" customHeight="1">
      <c r="A75" s="168" t="s">
        <v>1110</v>
      </c>
      <c r="B75" s="160"/>
      <c r="C75" s="168" t="s">
        <v>1111</v>
      </c>
      <c r="D75" s="160"/>
    </row>
    <row r="76" spans="1:4" ht="28.5" customHeight="1">
      <c r="A76" s="168" t="s">
        <v>1112</v>
      </c>
      <c r="B76" s="160">
        <v>0</v>
      </c>
      <c r="C76" s="168"/>
      <c r="D76" s="160"/>
    </row>
    <row r="77" spans="1:4" ht="28.5" customHeight="1">
      <c r="A77" s="202" t="s">
        <v>1113</v>
      </c>
      <c r="B77" s="160"/>
      <c r="C77" s="202" t="s">
        <v>1114</v>
      </c>
      <c r="D77" s="160"/>
    </row>
    <row r="78" spans="1:4" ht="28.5" customHeight="1">
      <c r="A78" s="202" t="s">
        <v>1115</v>
      </c>
      <c r="B78" s="160"/>
      <c r="C78" s="202" t="s">
        <v>1116</v>
      </c>
      <c r="D78" s="160"/>
    </row>
    <row r="79" spans="1:4" ht="28.5" customHeight="1">
      <c r="A79" s="202" t="s">
        <v>1117</v>
      </c>
      <c r="B79" s="160"/>
      <c r="C79" s="202" t="s">
        <v>1118</v>
      </c>
      <c r="D79" s="160"/>
    </row>
    <row r="80" spans="1:4" ht="28.5" customHeight="1">
      <c r="A80" s="202" t="s">
        <v>1119</v>
      </c>
      <c r="B80" s="160">
        <v>0</v>
      </c>
      <c r="C80" s="202" t="s">
        <v>1120</v>
      </c>
      <c r="D80" s="160">
        <v>354</v>
      </c>
    </row>
    <row r="81" spans="1:4" ht="28.5" customHeight="1">
      <c r="A81" s="202" t="s">
        <v>1121</v>
      </c>
      <c r="B81" s="160">
        <v>0</v>
      </c>
      <c r="C81" s="202" t="s">
        <v>578</v>
      </c>
      <c r="D81" s="160"/>
    </row>
    <row r="82" spans="1:4" ht="28.5" customHeight="1">
      <c r="A82" s="168" t="s">
        <v>1122</v>
      </c>
      <c r="B82" s="160"/>
      <c r="C82" s="168" t="s">
        <v>1123</v>
      </c>
      <c r="D82" s="160"/>
    </row>
    <row r="83" spans="1:4" ht="28.5" customHeight="1">
      <c r="A83" s="168" t="s">
        <v>1124</v>
      </c>
      <c r="B83" s="160"/>
      <c r="C83" s="168" t="s">
        <v>1125</v>
      </c>
      <c r="D83" s="160"/>
    </row>
    <row r="84" spans="1:4" ht="28.5" customHeight="1">
      <c r="A84" s="168" t="s">
        <v>1126</v>
      </c>
      <c r="B84" s="160"/>
      <c r="C84" s="168" t="s">
        <v>1127</v>
      </c>
      <c r="D84" s="160"/>
    </row>
    <row r="85" spans="1:4" ht="28.5" customHeight="1">
      <c r="A85" s="202" t="s">
        <v>1128</v>
      </c>
      <c r="B85" s="160"/>
      <c r="C85" s="202" t="s">
        <v>1129</v>
      </c>
      <c r="D85" s="160"/>
    </row>
    <row r="86" spans="1:4" ht="28.5" customHeight="1">
      <c r="A86" s="202" t="s">
        <v>1130</v>
      </c>
      <c r="B86" s="160"/>
      <c r="C86" s="202" t="s">
        <v>1131</v>
      </c>
      <c r="D86" s="160"/>
    </row>
    <row r="87" spans="1:4" ht="28.5" customHeight="1">
      <c r="A87" s="168"/>
      <c r="B87" s="160"/>
      <c r="C87" s="202" t="s">
        <v>1132</v>
      </c>
      <c r="D87" s="160"/>
    </row>
    <row r="88" spans="1:4" ht="28.5" customHeight="1">
      <c r="A88" s="168"/>
      <c r="B88" s="160"/>
      <c r="C88" s="202" t="s">
        <v>1133</v>
      </c>
      <c r="D88" s="160">
        <v>147</v>
      </c>
    </row>
    <row r="89" spans="1:4" ht="28.5" customHeight="1">
      <c r="A89" s="168"/>
      <c r="B89" s="160"/>
      <c r="C89" s="202" t="s">
        <v>1134</v>
      </c>
      <c r="D89" s="160">
        <v>147</v>
      </c>
    </row>
    <row r="90" spans="1:4" ht="28.5" customHeight="1">
      <c r="A90" s="168"/>
      <c r="B90" s="160"/>
      <c r="C90" s="202" t="s">
        <v>1135</v>
      </c>
      <c r="D90" s="160"/>
    </row>
    <row r="91" spans="1:4" ht="28.5" customHeight="1">
      <c r="A91" s="163" t="s">
        <v>1163</v>
      </c>
      <c r="B91" s="160">
        <v>174884</v>
      </c>
      <c r="C91" s="163" t="s">
        <v>1164</v>
      </c>
      <c r="D91" s="160">
        <v>174884</v>
      </c>
    </row>
  </sheetData>
  <mergeCells count="1">
    <mergeCell ref="A2:D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8" firstPageNumber="126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54"/>
  <sheetViews>
    <sheetView zoomScaleNormal="55" zoomScaleSheetLayoutView="100" workbookViewId="0"/>
  </sheetViews>
  <sheetFormatPr defaultColWidth="45.5" defaultRowHeight="14.25"/>
  <cols>
    <col min="1" max="1" width="51.875" style="22" customWidth="1"/>
    <col min="2" max="2" width="39" style="17" customWidth="1"/>
    <col min="3" max="16384" width="45.5" style="16"/>
  </cols>
  <sheetData>
    <row r="1" spans="1:2" s="19" customFormat="1" ht="36" customHeight="1">
      <c r="A1" s="13"/>
      <c r="B1" s="17"/>
    </row>
    <row r="2" spans="1:2" ht="22.5" customHeight="1">
      <c r="A2" s="224" t="s">
        <v>1751</v>
      </c>
      <c r="B2" s="224"/>
    </row>
    <row r="3" spans="1:2" ht="22.5" customHeight="1">
      <c r="A3" s="20"/>
      <c r="B3" s="205" t="s">
        <v>1747</v>
      </c>
    </row>
    <row r="4" spans="1:2" ht="22.5" customHeight="1">
      <c r="A4" s="18" t="s">
        <v>1748</v>
      </c>
      <c r="B4" s="18" t="s">
        <v>1749</v>
      </c>
    </row>
    <row r="5" spans="1:2" s="21" customFormat="1" ht="22.5" customHeight="1">
      <c r="A5" s="202" t="s">
        <v>1239</v>
      </c>
      <c r="B5" s="193">
        <v>96143</v>
      </c>
    </row>
    <row r="6" spans="1:2" s="21" customFormat="1" ht="22.5" customHeight="1">
      <c r="A6" s="202" t="s">
        <v>1001</v>
      </c>
      <c r="B6" s="193">
        <v>-500</v>
      </c>
    </row>
    <row r="7" spans="1:2" s="21" customFormat="1" ht="22.5" customHeight="1">
      <c r="A7" s="168" t="s">
        <v>1003</v>
      </c>
      <c r="B7" s="193">
        <v>-63</v>
      </c>
    </row>
    <row r="8" spans="1:2" s="21" customFormat="1" ht="22.5" customHeight="1">
      <c r="A8" s="168" t="s">
        <v>1005</v>
      </c>
      <c r="B8" s="193">
        <v>1124</v>
      </c>
    </row>
    <row r="9" spans="1:2" s="21" customFormat="1" ht="22.5" customHeight="1">
      <c r="A9" s="168" t="s">
        <v>1007</v>
      </c>
      <c r="B9" s="193">
        <v>3926</v>
      </c>
    </row>
    <row r="10" spans="1:2" s="21" customFormat="1" ht="22.5" customHeight="1">
      <c r="A10" s="168" t="s">
        <v>1009</v>
      </c>
      <c r="B10" s="193"/>
    </row>
    <row r="11" spans="1:2" s="21" customFormat="1" ht="22.5" customHeight="1">
      <c r="A11" s="168" t="s">
        <v>1011</v>
      </c>
      <c r="B11" s="193">
        <v>-5487</v>
      </c>
    </row>
    <row r="12" spans="1:2" s="21" customFormat="1" ht="22.5" customHeight="1">
      <c r="A12" s="168" t="s">
        <v>1013</v>
      </c>
      <c r="B12" s="193"/>
    </row>
    <row r="13" spans="1:2" s="21" customFormat="1" ht="22.5" customHeight="1">
      <c r="A13" s="202" t="s">
        <v>1015</v>
      </c>
      <c r="B13" s="193">
        <v>51566</v>
      </c>
    </row>
    <row r="14" spans="1:2" s="21" customFormat="1" ht="22.5" customHeight="1">
      <c r="A14" s="168" t="s">
        <v>1017</v>
      </c>
      <c r="B14" s="193"/>
    </row>
    <row r="15" spans="1:2" s="21" customFormat="1" ht="22.5" customHeight="1">
      <c r="A15" s="168" t="s">
        <v>1019</v>
      </c>
      <c r="B15" s="193">
        <v>12566</v>
      </c>
    </row>
    <row r="16" spans="1:2" s="21" customFormat="1" ht="22.5" customHeight="1">
      <c r="A16" s="168" t="s">
        <v>1021</v>
      </c>
      <c r="B16" s="193">
        <v>2279</v>
      </c>
    </row>
    <row r="17" spans="1:2" s="21" customFormat="1" ht="22.5" customHeight="1">
      <c r="A17" s="168" t="s">
        <v>1023</v>
      </c>
      <c r="B17" s="193">
        <v>3051</v>
      </c>
    </row>
    <row r="18" spans="1:2" s="21" customFormat="1" ht="22.5" customHeight="1">
      <c r="A18" s="168" t="s">
        <v>1025</v>
      </c>
      <c r="B18" s="193"/>
    </row>
    <row r="19" spans="1:2" s="21" customFormat="1" ht="22.5" customHeight="1">
      <c r="A19" s="168" t="s">
        <v>1750</v>
      </c>
      <c r="B19" s="193">
        <v>180</v>
      </c>
    </row>
    <row r="20" spans="1:2" s="21" customFormat="1" ht="22.5" customHeight="1">
      <c r="A20" s="168" t="s">
        <v>1029</v>
      </c>
      <c r="B20" s="193">
        <v>329</v>
      </c>
    </row>
    <row r="21" spans="1:2" s="21" customFormat="1" ht="22.5" customHeight="1">
      <c r="A21" s="168" t="s">
        <v>1031</v>
      </c>
      <c r="B21" s="193">
        <v>876</v>
      </c>
    </row>
    <row r="22" spans="1:2" s="21" customFormat="1" ht="22.5" customHeight="1">
      <c r="A22" s="168" t="s">
        <v>1033</v>
      </c>
      <c r="B22" s="193">
        <v>3911</v>
      </c>
    </row>
    <row r="23" spans="1:2" s="21" customFormat="1" ht="22.5" customHeight="1">
      <c r="A23" s="168" t="s">
        <v>1035</v>
      </c>
      <c r="B23" s="193"/>
    </row>
    <row r="24" spans="1:2" s="21" customFormat="1" ht="22.5" customHeight="1">
      <c r="A24" s="168" t="s">
        <v>1037</v>
      </c>
      <c r="B24" s="193">
        <v>6696</v>
      </c>
    </row>
    <row r="25" spans="1:2" s="21" customFormat="1" ht="22.5" customHeight="1">
      <c r="A25" s="168" t="s">
        <v>1039</v>
      </c>
      <c r="B25" s="193">
        <v>1909</v>
      </c>
    </row>
    <row r="26" spans="1:2" s="21" customFormat="1" ht="22.5" customHeight="1">
      <c r="A26" s="168" t="s">
        <v>1041</v>
      </c>
      <c r="B26" s="193"/>
    </row>
    <row r="27" spans="1:2" s="21" customFormat="1" ht="22.5" customHeight="1">
      <c r="A27" s="168" t="s">
        <v>1043</v>
      </c>
      <c r="B27" s="193">
        <v>700</v>
      </c>
    </row>
    <row r="28" spans="1:2" s="21" customFormat="1" ht="22.5" customHeight="1">
      <c r="A28" s="168" t="s">
        <v>1045</v>
      </c>
      <c r="B28" s="193">
        <v>11090</v>
      </c>
    </row>
    <row r="29" spans="1:2" s="21" customFormat="1" ht="22.5" customHeight="1">
      <c r="A29" s="168" t="s">
        <v>1047</v>
      </c>
      <c r="B29" s="193"/>
    </row>
    <row r="30" spans="1:2" s="21" customFormat="1" ht="22.5" customHeight="1">
      <c r="A30" s="168" t="s">
        <v>1049</v>
      </c>
      <c r="B30" s="193"/>
    </row>
    <row r="31" spans="1:2" ht="22.5" customHeight="1">
      <c r="A31" s="168" t="s">
        <v>1051</v>
      </c>
      <c r="B31" s="193"/>
    </row>
    <row r="32" spans="1:2" ht="22.5" customHeight="1">
      <c r="A32" s="168" t="s">
        <v>1053</v>
      </c>
      <c r="B32" s="193">
        <v>1248</v>
      </c>
    </row>
    <row r="33" spans="1:2" ht="22.5" customHeight="1">
      <c r="A33" s="168" t="s">
        <v>1055</v>
      </c>
      <c r="B33" s="193">
        <v>6869</v>
      </c>
    </row>
    <row r="34" spans="1:2" ht="22.5" customHeight="1">
      <c r="A34" s="202" t="s">
        <v>1057</v>
      </c>
      <c r="B34" s="193">
        <v>45077</v>
      </c>
    </row>
    <row r="35" spans="1:2" ht="22.5" customHeight="1">
      <c r="A35" s="168" t="s">
        <v>1059</v>
      </c>
      <c r="B35" s="193">
        <v>179</v>
      </c>
    </row>
    <row r="36" spans="1:2" ht="22.5" customHeight="1">
      <c r="A36" s="168" t="s">
        <v>1060</v>
      </c>
      <c r="B36" s="193"/>
    </row>
    <row r="37" spans="1:2" ht="22.5" customHeight="1">
      <c r="A37" s="168" t="s">
        <v>1061</v>
      </c>
      <c r="B37" s="193">
        <v>1</v>
      </c>
    </row>
    <row r="38" spans="1:2" ht="22.5" customHeight="1">
      <c r="A38" s="168" t="s">
        <v>1062</v>
      </c>
      <c r="B38" s="193">
        <v>19</v>
      </c>
    </row>
    <row r="39" spans="1:2" ht="22.5" customHeight="1">
      <c r="A39" s="168" t="s">
        <v>1063</v>
      </c>
      <c r="B39" s="193">
        <v>2987</v>
      </c>
    </row>
    <row r="40" spans="1:2" ht="22.5" customHeight="1">
      <c r="A40" s="168" t="s">
        <v>1064</v>
      </c>
      <c r="B40" s="193">
        <v>20</v>
      </c>
    </row>
    <row r="41" spans="1:2" ht="22.5" customHeight="1">
      <c r="A41" s="168" t="s">
        <v>1065</v>
      </c>
      <c r="B41" s="193">
        <v>420</v>
      </c>
    </row>
    <row r="42" spans="1:2" ht="22.5" customHeight="1">
      <c r="A42" s="168" t="s">
        <v>1066</v>
      </c>
      <c r="B42" s="193">
        <v>3998</v>
      </c>
    </row>
    <row r="43" spans="1:2" ht="22.5" customHeight="1">
      <c r="A43" s="168" t="s">
        <v>1067</v>
      </c>
      <c r="B43" s="193">
        <v>3257</v>
      </c>
    </row>
    <row r="44" spans="1:2" ht="22.5" customHeight="1">
      <c r="A44" s="168" t="s">
        <v>1068</v>
      </c>
      <c r="B44" s="193">
        <v>1863</v>
      </c>
    </row>
    <row r="45" spans="1:2" ht="22.5" customHeight="1">
      <c r="A45" s="168" t="s">
        <v>1069</v>
      </c>
      <c r="B45" s="193">
        <v>85</v>
      </c>
    </row>
    <row r="46" spans="1:2" ht="22.5" customHeight="1">
      <c r="A46" s="168" t="s">
        <v>1070</v>
      </c>
      <c r="B46" s="193">
        <v>13958</v>
      </c>
    </row>
    <row r="47" spans="1:2" ht="22.5" customHeight="1">
      <c r="A47" s="168" t="s">
        <v>1071</v>
      </c>
      <c r="B47" s="193">
        <v>5280</v>
      </c>
    </row>
    <row r="48" spans="1:2" ht="22.5" customHeight="1">
      <c r="A48" s="168" t="s">
        <v>1072</v>
      </c>
      <c r="B48" s="193">
        <v>3795</v>
      </c>
    </row>
    <row r="49" spans="1:2" ht="22.5" customHeight="1">
      <c r="A49" s="168" t="s">
        <v>1073</v>
      </c>
      <c r="B49" s="193">
        <v>126</v>
      </c>
    </row>
    <row r="50" spans="1:2" ht="22.5" customHeight="1">
      <c r="A50" s="168" t="s">
        <v>1074</v>
      </c>
      <c r="B50" s="193">
        <v>118</v>
      </c>
    </row>
    <row r="51" spans="1:2" ht="22.5" customHeight="1">
      <c r="A51" s="168" t="s">
        <v>1075</v>
      </c>
      <c r="B51" s="193">
        <v>6150</v>
      </c>
    </row>
    <row r="52" spans="1:2" ht="22.5" customHeight="1">
      <c r="A52" s="168" t="s">
        <v>1076</v>
      </c>
      <c r="B52" s="193">
        <v>2498</v>
      </c>
    </row>
    <row r="53" spans="1:2" ht="22.5" customHeight="1">
      <c r="A53" s="168" t="s">
        <v>1077</v>
      </c>
      <c r="B53" s="193">
        <v>23</v>
      </c>
    </row>
    <row r="54" spans="1:2" ht="22.5" customHeight="1">
      <c r="A54" s="168" t="s">
        <v>1078</v>
      </c>
      <c r="B54" s="193">
        <v>300</v>
      </c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9" firstPageNumber="126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2"/>
  <sheetViews>
    <sheetView workbookViewId="0">
      <selection activeCell="D8" sqref="D8"/>
    </sheetView>
  </sheetViews>
  <sheetFormatPr defaultRowHeight="14.25"/>
  <cols>
    <col min="1" max="1" width="49.75" style="156" customWidth="1"/>
    <col min="2" max="2" width="15.625" style="198" customWidth="1"/>
    <col min="3" max="4" width="13.375" style="199" customWidth="1"/>
    <col min="5" max="16384" width="9" style="24"/>
  </cols>
  <sheetData>
    <row r="1" spans="1:4" ht="23.25" customHeight="1">
      <c r="A1" s="23"/>
      <c r="B1" s="188"/>
      <c r="C1" s="188"/>
      <c r="D1" s="188"/>
    </row>
    <row r="2" spans="1:4" ht="37.5" customHeight="1">
      <c r="A2" s="225" t="s">
        <v>1752</v>
      </c>
      <c r="B2" s="225"/>
      <c r="C2" s="225"/>
      <c r="D2" s="225"/>
    </row>
    <row r="3" spans="1:4" ht="20.25" customHeight="1">
      <c r="A3" s="152"/>
      <c r="B3" s="189"/>
      <c r="C3" s="190"/>
      <c r="D3" s="191" t="s">
        <v>1744</v>
      </c>
    </row>
    <row r="4" spans="1:4" ht="24" customHeight="1">
      <c r="A4" s="153" t="s">
        <v>1165</v>
      </c>
      <c r="B4" s="153" t="s">
        <v>1306</v>
      </c>
      <c r="C4" s="115" t="s">
        <v>1307</v>
      </c>
      <c r="D4" s="115" t="s">
        <v>1309</v>
      </c>
    </row>
    <row r="5" spans="1:4" ht="24" customHeight="1">
      <c r="A5" s="154" t="s">
        <v>997</v>
      </c>
      <c r="B5" s="187">
        <v>90032</v>
      </c>
      <c r="C5" s="192"/>
      <c r="D5" s="192">
        <v>155346</v>
      </c>
    </row>
    <row r="6" spans="1:4" ht="24" customHeight="1">
      <c r="A6" s="158" t="s">
        <v>1168</v>
      </c>
      <c r="B6" s="193">
        <f>SUM(B7:B15)</f>
        <v>63062</v>
      </c>
      <c r="C6" s="194"/>
      <c r="D6" s="194">
        <v>56054</v>
      </c>
    </row>
    <row r="7" spans="1:4" ht="24" customHeight="1">
      <c r="A7" s="155" t="s">
        <v>1169</v>
      </c>
      <c r="B7" s="193">
        <v>19871</v>
      </c>
      <c r="C7" s="195"/>
      <c r="D7" s="195">
        <v>17443</v>
      </c>
    </row>
    <row r="8" spans="1:4" ht="24" customHeight="1">
      <c r="A8" s="155" t="s">
        <v>1170</v>
      </c>
      <c r="B8" s="193">
        <v>11120</v>
      </c>
      <c r="C8" s="195"/>
      <c r="D8" s="195">
        <v>11280</v>
      </c>
    </row>
    <row r="9" spans="1:4" ht="24" customHeight="1">
      <c r="A9" s="155" t="s">
        <v>1171</v>
      </c>
      <c r="B9" s="193">
        <v>8000</v>
      </c>
      <c r="C9" s="195"/>
      <c r="D9" s="195">
        <v>5058</v>
      </c>
    </row>
    <row r="10" spans="1:4" ht="24" customHeight="1">
      <c r="A10" s="155" t="s">
        <v>1172</v>
      </c>
      <c r="B10" s="193">
        <v>4538</v>
      </c>
      <c r="C10" s="195"/>
      <c r="D10" s="195">
        <v>3704</v>
      </c>
    </row>
    <row r="11" spans="1:4" ht="24" customHeight="1">
      <c r="A11" s="155" t="s">
        <v>885</v>
      </c>
      <c r="B11" s="193"/>
      <c r="C11" s="195"/>
      <c r="D11" s="195"/>
    </row>
    <row r="12" spans="1:4" ht="24" customHeight="1">
      <c r="A12" s="155" t="s">
        <v>1173</v>
      </c>
      <c r="B12" s="193">
        <v>10524</v>
      </c>
      <c r="C12" s="195"/>
      <c r="D12" s="195">
        <v>9259</v>
      </c>
    </row>
    <row r="13" spans="1:4" ht="24" customHeight="1">
      <c r="A13" s="155" t="s">
        <v>1174</v>
      </c>
      <c r="B13" s="193">
        <v>7241</v>
      </c>
      <c r="C13" s="195"/>
      <c r="D13" s="195">
        <v>7078</v>
      </c>
    </row>
    <row r="14" spans="1:4" ht="24" customHeight="1">
      <c r="A14" s="155" t="s">
        <v>1175</v>
      </c>
      <c r="B14" s="196"/>
      <c r="C14" s="195"/>
      <c r="D14" s="195">
        <v>130</v>
      </c>
    </row>
    <row r="15" spans="1:4" ht="24" customHeight="1">
      <c r="A15" s="155" t="s">
        <v>1176</v>
      </c>
      <c r="B15" s="193">
        <v>1768</v>
      </c>
      <c r="C15" s="194"/>
      <c r="D15" s="194">
        <v>2102</v>
      </c>
    </row>
    <row r="16" spans="1:4" ht="24" customHeight="1">
      <c r="A16" s="158" t="s">
        <v>1177</v>
      </c>
      <c r="B16" s="197">
        <f>SUM(B17:B43)</f>
        <v>8427</v>
      </c>
      <c r="C16" s="195"/>
      <c r="D16" s="195">
        <v>37118</v>
      </c>
    </row>
    <row r="17" spans="1:4" ht="24" customHeight="1">
      <c r="A17" s="155" t="s">
        <v>1178</v>
      </c>
      <c r="B17" s="193">
        <v>1157</v>
      </c>
      <c r="C17" s="195"/>
      <c r="D17" s="195">
        <v>1390</v>
      </c>
    </row>
    <row r="18" spans="1:4" ht="24" customHeight="1">
      <c r="A18" s="155" t="s">
        <v>1179</v>
      </c>
      <c r="B18" s="193">
        <v>20</v>
      </c>
      <c r="C18" s="195"/>
      <c r="D18" s="195">
        <v>87</v>
      </c>
    </row>
    <row r="19" spans="1:4" ht="24" customHeight="1">
      <c r="A19" s="155" t="s">
        <v>1180</v>
      </c>
      <c r="B19" s="193">
        <v>15</v>
      </c>
      <c r="C19" s="195"/>
      <c r="D19" s="195">
        <v>14</v>
      </c>
    </row>
    <row r="20" spans="1:4" ht="24" customHeight="1">
      <c r="A20" s="155" t="s">
        <v>1181</v>
      </c>
      <c r="B20" s="193"/>
      <c r="C20" s="195"/>
      <c r="D20" s="195">
        <v>144</v>
      </c>
    </row>
    <row r="21" spans="1:4" ht="24" customHeight="1">
      <c r="A21" s="155" t="s">
        <v>1182</v>
      </c>
      <c r="B21" s="193">
        <v>70</v>
      </c>
      <c r="C21" s="195"/>
      <c r="D21" s="195">
        <v>194</v>
      </c>
    </row>
    <row r="22" spans="1:4" ht="24" customHeight="1">
      <c r="A22" s="155" t="s">
        <v>1183</v>
      </c>
      <c r="B22" s="193">
        <v>110</v>
      </c>
      <c r="C22" s="195"/>
      <c r="D22" s="195">
        <v>240</v>
      </c>
    </row>
    <row r="23" spans="1:4" ht="24" customHeight="1">
      <c r="A23" s="155" t="s">
        <v>1184</v>
      </c>
      <c r="B23" s="193">
        <v>100</v>
      </c>
      <c r="C23" s="195"/>
      <c r="D23" s="195">
        <v>139</v>
      </c>
    </row>
    <row r="24" spans="1:4" ht="24" customHeight="1">
      <c r="A24" s="155" t="s">
        <v>1185</v>
      </c>
      <c r="B24" s="193"/>
      <c r="C24" s="195"/>
      <c r="D24" s="195"/>
    </row>
    <row r="25" spans="1:4" ht="24" customHeight="1">
      <c r="A25" s="155" t="s">
        <v>886</v>
      </c>
      <c r="B25" s="193"/>
      <c r="C25" s="195"/>
      <c r="D25" s="195">
        <v>1</v>
      </c>
    </row>
    <row r="26" spans="1:4" ht="24" customHeight="1">
      <c r="A26" s="155" t="s">
        <v>1186</v>
      </c>
      <c r="B26" s="193">
        <v>700</v>
      </c>
      <c r="C26" s="195"/>
      <c r="D26" s="195">
        <v>677</v>
      </c>
    </row>
    <row r="27" spans="1:4" ht="24" customHeight="1">
      <c r="A27" s="155" t="s">
        <v>887</v>
      </c>
      <c r="B27" s="193"/>
      <c r="C27" s="195"/>
      <c r="D27" s="195"/>
    </row>
    <row r="28" spans="1:4" ht="24" customHeight="1">
      <c r="A28" s="155" t="s">
        <v>1187</v>
      </c>
      <c r="B28" s="193">
        <v>50</v>
      </c>
      <c r="C28" s="195"/>
      <c r="D28" s="195">
        <v>362</v>
      </c>
    </row>
    <row r="29" spans="1:4" ht="24" customHeight="1">
      <c r="A29" s="155" t="s">
        <v>1188</v>
      </c>
      <c r="B29" s="193"/>
      <c r="C29" s="195"/>
      <c r="D29" s="195">
        <v>8</v>
      </c>
    </row>
    <row r="30" spans="1:4" ht="24" customHeight="1">
      <c r="A30" s="155" t="s">
        <v>1189</v>
      </c>
      <c r="B30" s="193">
        <v>150</v>
      </c>
      <c r="C30" s="195"/>
      <c r="D30" s="195">
        <v>151</v>
      </c>
    </row>
    <row r="31" spans="1:4" ht="24" customHeight="1">
      <c r="A31" s="155" t="s">
        <v>1190</v>
      </c>
      <c r="B31" s="193">
        <v>70</v>
      </c>
      <c r="C31" s="195"/>
      <c r="D31" s="195">
        <v>174</v>
      </c>
    </row>
    <row r="32" spans="1:4" ht="24" customHeight="1">
      <c r="A32" s="155" t="s">
        <v>888</v>
      </c>
      <c r="B32" s="193">
        <v>50</v>
      </c>
      <c r="C32" s="195"/>
      <c r="D32" s="195">
        <v>56</v>
      </c>
    </row>
    <row r="33" spans="1:4" ht="24" customHeight="1">
      <c r="A33" s="155" t="s">
        <v>889</v>
      </c>
      <c r="B33" s="193"/>
      <c r="C33" s="195"/>
      <c r="D33" s="195">
        <v>4</v>
      </c>
    </row>
    <row r="34" spans="1:4" ht="24" customHeight="1">
      <c r="A34" s="155" t="s">
        <v>890</v>
      </c>
      <c r="B34" s="193"/>
      <c r="C34" s="195"/>
      <c r="D34" s="195">
        <v>1</v>
      </c>
    </row>
    <row r="35" spans="1:4" ht="24" customHeight="1">
      <c r="A35" s="155" t="s">
        <v>891</v>
      </c>
      <c r="B35" s="193"/>
      <c r="C35" s="194"/>
      <c r="D35" s="194">
        <v>1</v>
      </c>
    </row>
    <row r="36" spans="1:4" ht="24" customHeight="1">
      <c r="A36" s="155" t="s">
        <v>1191</v>
      </c>
      <c r="B36" s="193">
        <v>500</v>
      </c>
      <c r="C36" s="195"/>
      <c r="D36" s="195">
        <v>565</v>
      </c>
    </row>
    <row r="37" spans="1:4" ht="24" customHeight="1">
      <c r="A37" s="155" t="s">
        <v>1192</v>
      </c>
      <c r="B37" s="193">
        <v>30</v>
      </c>
      <c r="C37" s="195"/>
      <c r="D37" s="195">
        <v>38</v>
      </c>
    </row>
    <row r="38" spans="1:4" ht="24" customHeight="1">
      <c r="A38" s="155" t="s">
        <v>1193</v>
      </c>
      <c r="B38" s="193">
        <v>700</v>
      </c>
      <c r="C38" s="195"/>
      <c r="D38" s="195">
        <v>683</v>
      </c>
    </row>
    <row r="39" spans="1:4" ht="24" customHeight="1">
      <c r="A39" s="155" t="s">
        <v>1194</v>
      </c>
      <c r="B39" s="193">
        <v>650</v>
      </c>
      <c r="C39" s="195"/>
      <c r="D39" s="195">
        <v>605</v>
      </c>
    </row>
    <row r="40" spans="1:4" ht="24" customHeight="1">
      <c r="A40" s="155" t="s">
        <v>892</v>
      </c>
      <c r="B40" s="193">
        <v>350</v>
      </c>
      <c r="C40" s="195"/>
      <c r="D40" s="195">
        <v>333</v>
      </c>
    </row>
    <row r="41" spans="1:4" ht="24" customHeight="1">
      <c r="A41" s="155" t="s">
        <v>893</v>
      </c>
      <c r="B41" s="193">
        <v>1300</v>
      </c>
      <c r="C41" s="195"/>
      <c r="D41" s="195">
        <v>1505</v>
      </c>
    </row>
    <row r="42" spans="1:4" ht="24" customHeight="1">
      <c r="A42" s="155" t="s">
        <v>894</v>
      </c>
      <c r="B42" s="193"/>
      <c r="C42" s="195"/>
      <c r="D42" s="195"/>
    </row>
    <row r="43" spans="1:4" ht="24" customHeight="1">
      <c r="A43" s="155" t="s">
        <v>1195</v>
      </c>
      <c r="B43" s="193">
        <v>2405</v>
      </c>
      <c r="C43" s="195"/>
      <c r="D43" s="195">
        <v>29746</v>
      </c>
    </row>
    <row r="44" spans="1:4" ht="24" customHeight="1">
      <c r="A44" s="158" t="s">
        <v>1196</v>
      </c>
      <c r="B44" s="193">
        <f>SUM(B45:B60)</f>
        <v>17287</v>
      </c>
      <c r="C44" s="195"/>
      <c r="D44" s="195">
        <v>24208</v>
      </c>
    </row>
    <row r="45" spans="1:4" ht="24" customHeight="1">
      <c r="A45" s="155" t="s">
        <v>1197</v>
      </c>
      <c r="B45" s="193">
        <v>130</v>
      </c>
      <c r="C45" s="192"/>
      <c r="D45" s="192">
        <v>136</v>
      </c>
    </row>
    <row r="46" spans="1:4" ht="24" customHeight="1">
      <c r="A46" s="155" t="s">
        <v>895</v>
      </c>
      <c r="B46" s="193">
        <v>100</v>
      </c>
      <c r="C46" s="192"/>
      <c r="D46" s="192">
        <v>300</v>
      </c>
    </row>
    <row r="47" spans="1:4" ht="24" customHeight="1">
      <c r="A47" s="155" t="s">
        <v>896</v>
      </c>
      <c r="B47" s="193"/>
      <c r="C47" s="192"/>
      <c r="D47" s="192"/>
    </row>
    <row r="48" spans="1:4" ht="24" customHeight="1">
      <c r="A48" s="155" t="s">
        <v>1198</v>
      </c>
      <c r="B48" s="193">
        <v>200</v>
      </c>
      <c r="C48" s="192"/>
      <c r="D48" s="192">
        <v>528</v>
      </c>
    </row>
    <row r="49" spans="1:4" ht="24" customHeight="1">
      <c r="A49" s="155" t="s">
        <v>1199</v>
      </c>
      <c r="B49" s="193">
        <v>3700</v>
      </c>
      <c r="C49" s="192"/>
      <c r="D49" s="192">
        <v>6440</v>
      </c>
    </row>
    <row r="50" spans="1:4" ht="24" customHeight="1">
      <c r="A50" s="155" t="s">
        <v>897</v>
      </c>
      <c r="B50" s="193">
        <v>600</v>
      </c>
      <c r="C50" s="192"/>
      <c r="D50" s="192">
        <v>577</v>
      </c>
    </row>
    <row r="51" spans="1:4" ht="24" customHeight="1">
      <c r="A51" s="155" t="s">
        <v>1200</v>
      </c>
      <c r="B51" s="193">
        <v>500</v>
      </c>
      <c r="C51" s="192"/>
      <c r="D51" s="192">
        <v>153</v>
      </c>
    </row>
    <row r="52" spans="1:4" ht="24" customHeight="1">
      <c r="A52" s="155" t="s">
        <v>1201</v>
      </c>
      <c r="B52" s="193"/>
      <c r="C52" s="192"/>
      <c r="D52" s="192">
        <v>86</v>
      </c>
    </row>
    <row r="53" spans="1:4" ht="24" customHeight="1">
      <c r="A53" s="155" t="s">
        <v>1202</v>
      </c>
      <c r="B53" s="193">
        <v>10</v>
      </c>
      <c r="C53" s="192"/>
      <c r="D53" s="192">
        <v>5</v>
      </c>
    </row>
    <row r="54" spans="1:4" ht="24" customHeight="1">
      <c r="A54" s="155" t="s">
        <v>898</v>
      </c>
      <c r="B54" s="193"/>
      <c r="C54" s="192"/>
      <c r="D54" s="192"/>
    </row>
    <row r="55" spans="1:4" ht="24" customHeight="1">
      <c r="A55" s="155" t="s">
        <v>1203</v>
      </c>
      <c r="B55" s="193">
        <v>3700</v>
      </c>
      <c r="C55" s="192"/>
      <c r="D55" s="192">
        <v>3629</v>
      </c>
    </row>
    <row r="56" spans="1:4" ht="24" customHeight="1">
      <c r="A56" s="155" t="s">
        <v>899</v>
      </c>
      <c r="B56" s="193"/>
      <c r="C56" s="192"/>
      <c r="D56" s="192"/>
    </row>
    <row r="57" spans="1:4" ht="24" customHeight="1">
      <c r="A57" s="155" t="s">
        <v>1204</v>
      </c>
      <c r="B57" s="193"/>
      <c r="C57" s="192"/>
      <c r="D57" s="192"/>
    </row>
    <row r="58" spans="1:4" ht="24" customHeight="1">
      <c r="A58" s="155" t="s">
        <v>900</v>
      </c>
      <c r="B58" s="193"/>
      <c r="C58" s="192"/>
      <c r="D58" s="192"/>
    </row>
    <row r="59" spans="1:4" ht="24" customHeight="1">
      <c r="A59" s="155" t="s">
        <v>901</v>
      </c>
      <c r="B59" s="193"/>
      <c r="C59" s="192"/>
      <c r="D59" s="192"/>
    </row>
    <row r="60" spans="1:4" ht="24" customHeight="1">
      <c r="A60" s="155" t="s">
        <v>1205</v>
      </c>
      <c r="B60" s="193">
        <v>8347</v>
      </c>
      <c r="C60" s="192"/>
      <c r="D60" s="192">
        <v>12354</v>
      </c>
    </row>
    <row r="61" spans="1:4" ht="24" customHeight="1">
      <c r="A61" s="158" t="s">
        <v>902</v>
      </c>
      <c r="B61" s="193"/>
      <c r="C61" s="192"/>
      <c r="D61" s="192">
        <v>3223</v>
      </c>
    </row>
    <row r="62" spans="1:4" ht="24" customHeight="1">
      <c r="A62" s="155" t="s">
        <v>903</v>
      </c>
      <c r="B62" s="193"/>
      <c r="C62" s="192"/>
      <c r="D62" s="192"/>
    </row>
    <row r="63" spans="1:4" ht="24" customHeight="1">
      <c r="A63" s="155" t="s">
        <v>904</v>
      </c>
      <c r="B63" s="193"/>
      <c r="C63" s="192"/>
      <c r="D63" s="192"/>
    </row>
    <row r="64" spans="1:4" ht="24" customHeight="1">
      <c r="A64" s="155" t="s">
        <v>905</v>
      </c>
      <c r="B64" s="193"/>
      <c r="C64" s="192"/>
      <c r="D64" s="192"/>
    </row>
    <row r="65" spans="1:4" ht="24" customHeight="1">
      <c r="A65" s="155" t="s">
        <v>906</v>
      </c>
      <c r="B65" s="193"/>
      <c r="C65" s="192"/>
      <c r="D65" s="192">
        <v>3223</v>
      </c>
    </row>
    <row r="66" spans="1:4" ht="24" customHeight="1">
      <c r="A66" s="158" t="s">
        <v>1167</v>
      </c>
      <c r="B66" s="193"/>
      <c r="C66" s="192"/>
      <c r="D66" s="192"/>
    </row>
    <row r="67" spans="1:4" ht="24" customHeight="1">
      <c r="A67" s="155" t="s">
        <v>907</v>
      </c>
      <c r="B67" s="193"/>
      <c r="C67" s="192"/>
      <c r="D67" s="192"/>
    </row>
    <row r="68" spans="1:4" ht="24" customHeight="1">
      <c r="A68" s="155" t="s">
        <v>908</v>
      </c>
      <c r="B68" s="193"/>
      <c r="C68" s="192"/>
      <c r="D68" s="192"/>
    </row>
    <row r="69" spans="1:4" ht="24" customHeight="1">
      <c r="A69" s="158" t="s">
        <v>909</v>
      </c>
      <c r="B69" s="193"/>
      <c r="C69" s="192"/>
      <c r="D69" s="192">
        <v>2149</v>
      </c>
    </row>
    <row r="70" spans="1:4" ht="24" customHeight="1">
      <c r="A70" s="155" t="s">
        <v>910</v>
      </c>
      <c r="B70" s="193"/>
      <c r="C70" s="192"/>
      <c r="D70" s="192">
        <v>2149</v>
      </c>
    </row>
    <row r="71" spans="1:4" ht="24" customHeight="1">
      <c r="A71" s="155" t="s">
        <v>911</v>
      </c>
      <c r="B71" s="193"/>
      <c r="C71" s="192"/>
      <c r="D71" s="192"/>
    </row>
    <row r="72" spans="1:4" ht="24" customHeight="1">
      <c r="A72" s="158" t="s">
        <v>1090</v>
      </c>
      <c r="B72" s="193"/>
      <c r="C72" s="192"/>
      <c r="D72" s="192"/>
    </row>
    <row r="73" spans="1:4" ht="24" customHeight="1">
      <c r="A73" s="155" t="s">
        <v>912</v>
      </c>
      <c r="B73" s="193"/>
      <c r="C73" s="192"/>
      <c r="D73" s="192"/>
    </row>
    <row r="74" spans="1:4" ht="24" customHeight="1">
      <c r="A74" s="155" t="s">
        <v>913</v>
      </c>
      <c r="B74" s="193"/>
      <c r="C74" s="192"/>
      <c r="D74" s="192"/>
    </row>
    <row r="75" spans="1:4" ht="24" customHeight="1">
      <c r="A75" s="158" t="s">
        <v>914</v>
      </c>
      <c r="B75" s="193"/>
      <c r="C75" s="192"/>
      <c r="D75" s="192">
        <v>4308</v>
      </c>
    </row>
    <row r="76" spans="1:4" ht="24" customHeight="1">
      <c r="A76" s="155" t="s">
        <v>915</v>
      </c>
      <c r="B76" s="193"/>
      <c r="C76" s="192"/>
      <c r="D76" s="192">
        <v>350</v>
      </c>
    </row>
    <row r="77" spans="1:4" ht="24" customHeight="1">
      <c r="A77" s="155" t="s">
        <v>916</v>
      </c>
      <c r="B77" s="193"/>
      <c r="C77" s="192"/>
      <c r="D77" s="192"/>
    </row>
    <row r="78" spans="1:4" ht="24" customHeight="1">
      <c r="A78" s="155" t="s">
        <v>917</v>
      </c>
      <c r="B78" s="193"/>
      <c r="C78" s="192"/>
      <c r="D78" s="192">
        <v>106</v>
      </c>
    </row>
    <row r="79" spans="1:4" ht="24" customHeight="1">
      <c r="A79" s="155" t="s">
        <v>918</v>
      </c>
      <c r="B79" s="193"/>
      <c r="C79" s="192"/>
      <c r="D79" s="192">
        <v>3552</v>
      </c>
    </row>
    <row r="80" spans="1:4" ht="24" customHeight="1">
      <c r="A80" s="155" t="s">
        <v>919</v>
      </c>
      <c r="B80" s="193"/>
      <c r="C80" s="192"/>
      <c r="D80" s="192"/>
    </row>
    <row r="81" spans="1:4" ht="24" customHeight="1">
      <c r="A81" s="155" t="s">
        <v>920</v>
      </c>
      <c r="B81" s="193"/>
      <c r="C81" s="192"/>
      <c r="D81" s="192"/>
    </row>
    <row r="82" spans="1:4" ht="24" customHeight="1">
      <c r="A82" s="155" t="s">
        <v>921</v>
      </c>
      <c r="B82" s="193"/>
      <c r="C82" s="192"/>
      <c r="D82" s="192"/>
    </row>
    <row r="83" spans="1:4" ht="24" customHeight="1">
      <c r="A83" s="155" t="s">
        <v>922</v>
      </c>
      <c r="B83" s="193"/>
      <c r="C83" s="192"/>
      <c r="D83" s="192"/>
    </row>
    <row r="84" spans="1:4" ht="24" customHeight="1">
      <c r="A84" s="155" t="s">
        <v>923</v>
      </c>
      <c r="B84" s="193"/>
      <c r="C84" s="192"/>
      <c r="D84" s="192"/>
    </row>
    <row r="85" spans="1:4" ht="24" customHeight="1">
      <c r="A85" s="155" t="s">
        <v>924</v>
      </c>
      <c r="B85" s="193"/>
      <c r="C85" s="192"/>
      <c r="D85" s="192">
        <v>300</v>
      </c>
    </row>
    <row r="86" spans="1:4" ht="24" customHeight="1">
      <c r="A86" s="158" t="s">
        <v>925</v>
      </c>
      <c r="B86" s="193">
        <f>SUM(B87:B101)</f>
        <v>256</v>
      </c>
      <c r="C86" s="192"/>
      <c r="D86" s="192">
        <v>27022</v>
      </c>
    </row>
    <row r="87" spans="1:4" ht="24" customHeight="1">
      <c r="A87" s="155" t="s">
        <v>915</v>
      </c>
      <c r="B87" s="193"/>
      <c r="C87" s="192"/>
      <c r="D87" s="192">
        <v>346</v>
      </c>
    </row>
    <row r="88" spans="1:4" ht="24" customHeight="1">
      <c r="A88" s="155" t="s">
        <v>916</v>
      </c>
      <c r="B88" s="193"/>
      <c r="C88" s="192"/>
      <c r="D88" s="192">
        <v>36</v>
      </c>
    </row>
    <row r="89" spans="1:4" ht="24" customHeight="1">
      <c r="A89" s="155" t="s">
        <v>917</v>
      </c>
      <c r="B89" s="193"/>
      <c r="C89" s="192"/>
      <c r="D89" s="192">
        <v>382</v>
      </c>
    </row>
    <row r="90" spans="1:4" ht="24" customHeight="1">
      <c r="A90" s="155" t="s">
        <v>918</v>
      </c>
      <c r="B90" s="193"/>
      <c r="C90" s="192"/>
      <c r="D90" s="192">
        <v>13944</v>
      </c>
    </row>
    <row r="91" spans="1:4" ht="24" customHeight="1">
      <c r="A91" s="155" t="s">
        <v>919</v>
      </c>
      <c r="B91" s="193"/>
      <c r="C91" s="192"/>
      <c r="D91" s="192"/>
    </row>
    <row r="92" spans="1:4" ht="24" customHeight="1">
      <c r="A92" s="155" t="s">
        <v>920</v>
      </c>
      <c r="B92" s="193"/>
      <c r="C92" s="192"/>
      <c r="D92" s="192">
        <v>1</v>
      </c>
    </row>
    <row r="93" spans="1:4" ht="24" customHeight="1">
      <c r="A93" s="155" t="s">
        <v>921</v>
      </c>
      <c r="B93" s="193"/>
      <c r="C93" s="192"/>
      <c r="D93" s="192"/>
    </row>
    <row r="94" spans="1:4" ht="24" customHeight="1">
      <c r="A94" s="155" t="s">
        <v>926</v>
      </c>
      <c r="B94" s="193"/>
      <c r="C94" s="192"/>
      <c r="D94" s="192"/>
    </row>
    <row r="95" spans="1:4" ht="24" customHeight="1">
      <c r="A95" s="155" t="s">
        <v>927</v>
      </c>
      <c r="B95" s="193"/>
      <c r="C95" s="192"/>
      <c r="D95" s="192"/>
    </row>
    <row r="96" spans="1:4" ht="24" customHeight="1">
      <c r="A96" s="155" t="s">
        <v>928</v>
      </c>
      <c r="B96" s="193"/>
      <c r="C96" s="192"/>
      <c r="D96" s="192"/>
    </row>
    <row r="97" spans="1:4" ht="24" customHeight="1">
      <c r="A97" s="155" t="s">
        <v>929</v>
      </c>
      <c r="B97" s="193"/>
      <c r="C97" s="192"/>
      <c r="D97" s="192"/>
    </row>
    <row r="98" spans="1:4" ht="24" customHeight="1">
      <c r="A98" s="155" t="s">
        <v>922</v>
      </c>
      <c r="B98" s="193"/>
      <c r="C98" s="192"/>
      <c r="D98" s="192"/>
    </row>
    <row r="99" spans="1:4" ht="24" customHeight="1">
      <c r="A99" s="155" t="s">
        <v>923</v>
      </c>
      <c r="B99" s="193"/>
      <c r="C99" s="192"/>
      <c r="D99" s="192"/>
    </row>
    <row r="100" spans="1:4" ht="24" customHeight="1">
      <c r="A100" s="155" t="s">
        <v>930</v>
      </c>
      <c r="B100" s="193"/>
      <c r="C100" s="192"/>
      <c r="D100" s="192"/>
    </row>
    <row r="101" spans="1:4" ht="24" customHeight="1">
      <c r="A101" s="155" t="s">
        <v>931</v>
      </c>
      <c r="B101" s="193">
        <v>256</v>
      </c>
      <c r="C101" s="192"/>
      <c r="D101" s="192">
        <v>12313</v>
      </c>
    </row>
    <row r="102" spans="1:4" ht="24" customHeight="1">
      <c r="A102" s="158" t="s">
        <v>932</v>
      </c>
      <c r="B102" s="193">
        <f>SUM(B103:B109)</f>
        <v>1000</v>
      </c>
      <c r="C102" s="192"/>
      <c r="D102" s="192">
        <v>1264</v>
      </c>
    </row>
    <row r="103" spans="1:4" ht="24" customHeight="1">
      <c r="A103" s="155" t="s">
        <v>933</v>
      </c>
      <c r="B103" s="193">
        <v>1000</v>
      </c>
      <c r="C103" s="192"/>
      <c r="D103" s="192"/>
    </row>
    <row r="104" spans="1:4" ht="24" customHeight="1">
      <c r="A104" s="155" t="s">
        <v>934</v>
      </c>
      <c r="B104" s="193"/>
      <c r="C104" s="192"/>
      <c r="D104" s="192"/>
    </row>
    <row r="105" spans="1:4" ht="24" customHeight="1">
      <c r="A105" s="155" t="s">
        <v>73</v>
      </c>
      <c r="B105" s="193"/>
      <c r="C105" s="192"/>
      <c r="D105" s="192"/>
    </row>
    <row r="106" spans="1:4" ht="24" customHeight="1">
      <c r="A106" s="155" t="s">
        <v>935</v>
      </c>
      <c r="B106" s="193"/>
      <c r="C106" s="192"/>
      <c r="D106" s="192"/>
    </row>
    <row r="107" spans="1:4" ht="24" customHeight="1">
      <c r="A107" s="155" t="s">
        <v>936</v>
      </c>
      <c r="B107" s="193"/>
      <c r="C107" s="192"/>
      <c r="D107" s="192"/>
    </row>
    <row r="108" spans="1:4" ht="24" customHeight="1">
      <c r="A108" s="155" t="s">
        <v>937</v>
      </c>
      <c r="B108" s="193"/>
      <c r="C108" s="192"/>
      <c r="D108" s="192"/>
    </row>
    <row r="109" spans="1:4" ht="24" customHeight="1">
      <c r="A109" s="155" t="s">
        <v>586</v>
      </c>
      <c r="B109" s="193"/>
      <c r="C109" s="192"/>
      <c r="D109" s="192">
        <v>1264</v>
      </c>
    </row>
    <row r="110" spans="1:4">
      <c r="A110" s="157"/>
    </row>
    <row r="111" spans="1:4">
      <c r="A111" s="157"/>
    </row>
    <row r="112" spans="1:4">
      <c r="A112" s="157"/>
    </row>
    <row r="113" spans="1:1">
      <c r="A113" s="157"/>
    </row>
    <row r="114" spans="1:1">
      <c r="A114" s="157"/>
    </row>
    <row r="115" spans="1:1">
      <c r="A115" s="157"/>
    </row>
    <row r="116" spans="1:1">
      <c r="A116" s="157"/>
    </row>
    <row r="117" spans="1:1">
      <c r="A117" s="157"/>
    </row>
    <row r="118" spans="1:1">
      <c r="A118" s="157"/>
    </row>
    <row r="119" spans="1:1">
      <c r="A119" s="157"/>
    </row>
    <row r="120" spans="1:1">
      <c r="A120" s="157"/>
    </row>
    <row r="121" spans="1:1">
      <c r="A121" s="157"/>
    </row>
    <row r="122" spans="1:1">
      <c r="A122" s="157"/>
    </row>
    <row r="123" spans="1:1">
      <c r="A123" s="157"/>
    </row>
    <row r="124" spans="1:1">
      <c r="A124" s="157"/>
    </row>
    <row r="125" spans="1:1">
      <c r="A125" s="157"/>
    </row>
    <row r="126" spans="1:1">
      <c r="A126" s="157"/>
    </row>
    <row r="127" spans="1:1">
      <c r="A127" s="157"/>
    </row>
    <row r="128" spans="1:1">
      <c r="A128" s="157"/>
    </row>
    <row r="129" spans="1:1">
      <c r="A129" s="157"/>
    </row>
    <row r="130" spans="1:1">
      <c r="A130" s="157"/>
    </row>
    <row r="131" spans="1:1">
      <c r="A131" s="157"/>
    </row>
    <row r="132" spans="1:1">
      <c r="A132" s="157"/>
    </row>
    <row r="133" spans="1:1">
      <c r="A133" s="157"/>
    </row>
    <row r="134" spans="1:1">
      <c r="A134" s="157"/>
    </row>
    <row r="135" spans="1:1">
      <c r="A135" s="157"/>
    </row>
    <row r="136" spans="1:1">
      <c r="A136" s="157"/>
    </row>
    <row r="137" spans="1:1">
      <c r="A137" s="157"/>
    </row>
    <row r="138" spans="1:1">
      <c r="A138" s="157"/>
    </row>
    <row r="139" spans="1:1">
      <c r="A139" s="157"/>
    </row>
    <row r="140" spans="1:1">
      <c r="A140" s="157"/>
    </row>
    <row r="141" spans="1:1">
      <c r="A141" s="157"/>
    </row>
    <row r="142" spans="1:1">
      <c r="A142" s="157"/>
    </row>
    <row r="143" spans="1:1">
      <c r="A143" s="157"/>
    </row>
    <row r="144" spans="1:1">
      <c r="A144" s="157"/>
    </row>
    <row r="145" spans="1:1">
      <c r="A145" s="157"/>
    </row>
    <row r="146" spans="1:1">
      <c r="A146" s="157"/>
    </row>
    <row r="147" spans="1:1">
      <c r="A147" s="157"/>
    </row>
    <row r="148" spans="1:1">
      <c r="A148" s="157"/>
    </row>
    <row r="149" spans="1:1">
      <c r="A149" s="157"/>
    </row>
    <row r="150" spans="1:1">
      <c r="A150" s="157"/>
    </row>
    <row r="151" spans="1:1">
      <c r="A151" s="157"/>
    </row>
    <row r="152" spans="1:1">
      <c r="A152" s="157"/>
    </row>
    <row r="153" spans="1:1">
      <c r="A153" s="157"/>
    </row>
    <row r="154" spans="1:1">
      <c r="A154" s="157"/>
    </row>
    <row r="155" spans="1:1">
      <c r="A155" s="157"/>
    </row>
    <row r="156" spans="1:1">
      <c r="A156" s="157"/>
    </row>
    <row r="157" spans="1:1">
      <c r="A157" s="157"/>
    </row>
    <row r="158" spans="1:1">
      <c r="A158" s="157"/>
    </row>
    <row r="159" spans="1:1">
      <c r="A159" s="157"/>
    </row>
    <row r="160" spans="1:1">
      <c r="A160" s="157"/>
    </row>
    <row r="161" spans="1:1">
      <c r="A161" s="157"/>
    </row>
    <row r="162" spans="1:1">
      <c r="A162" s="157"/>
    </row>
    <row r="163" spans="1:1">
      <c r="A163" s="157"/>
    </row>
    <row r="164" spans="1:1">
      <c r="A164" s="157"/>
    </row>
    <row r="165" spans="1:1">
      <c r="A165" s="157"/>
    </row>
    <row r="166" spans="1:1">
      <c r="A166" s="157"/>
    </row>
    <row r="167" spans="1:1">
      <c r="A167" s="157"/>
    </row>
    <row r="168" spans="1:1">
      <c r="A168" s="157"/>
    </row>
    <row r="169" spans="1:1">
      <c r="A169" s="157"/>
    </row>
    <row r="170" spans="1:1">
      <c r="A170" s="157"/>
    </row>
    <row r="171" spans="1:1">
      <c r="A171" s="157"/>
    </row>
    <row r="172" spans="1:1">
      <c r="A172" s="157"/>
    </row>
  </sheetData>
  <mergeCells count="1">
    <mergeCell ref="A2:D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5" firstPageNumber="126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4"/>
  <sheetViews>
    <sheetView zoomScaleNormal="70" workbookViewId="0">
      <selection activeCell="A2" sqref="A2:B2"/>
    </sheetView>
  </sheetViews>
  <sheetFormatPr defaultColWidth="48.375" defaultRowHeight="13.5"/>
  <cols>
    <col min="1" max="1" width="48.375" style="27"/>
    <col min="2" max="2" width="36.5" style="27" customWidth="1"/>
    <col min="3" max="16384" width="48.375" style="27"/>
  </cols>
  <sheetData>
    <row r="1" spans="1:2" ht="34.9" customHeight="1">
      <c r="A1" s="25"/>
      <c r="B1" s="26"/>
    </row>
    <row r="2" spans="1:2" ht="52.9" customHeight="1">
      <c r="A2" s="226" t="s">
        <v>1757</v>
      </c>
      <c r="B2" s="226"/>
    </row>
    <row r="3" spans="1:2" ht="31.15" customHeight="1">
      <c r="A3" s="28"/>
      <c r="B3" s="29" t="s">
        <v>1206</v>
      </c>
    </row>
    <row r="4" spans="1:2" ht="23.25" customHeight="1">
      <c r="A4" s="30" t="s">
        <v>1207</v>
      </c>
      <c r="B4" s="30" t="s">
        <v>1208</v>
      </c>
    </row>
    <row r="5" spans="1:2" ht="23.25" customHeight="1">
      <c r="A5" s="31" t="s">
        <v>1753</v>
      </c>
      <c r="B5" s="206">
        <v>9.4506999999999994</v>
      </c>
    </row>
    <row r="6" spans="1:2" ht="23.25" customHeight="1">
      <c r="A6" s="31" t="s">
        <v>1754</v>
      </c>
      <c r="B6" s="206">
        <v>0.87</v>
      </c>
    </row>
    <row r="7" spans="1:2" ht="23.25" customHeight="1">
      <c r="A7" s="31" t="s">
        <v>1755</v>
      </c>
      <c r="B7" s="206">
        <v>7.6999999999999999E-2</v>
      </c>
    </row>
    <row r="8" spans="1:2" ht="23.25" customHeight="1">
      <c r="A8" s="33" t="s">
        <v>1209</v>
      </c>
      <c r="B8" s="207">
        <v>7.6999999999999999E-2</v>
      </c>
    </row>
    <row r="9" spans="1:2" ht="23.25" customHeight="1">
      <c r="A9" s="31" t="s">
        <v>1756</v>
      </c>
      <c r="B9" s="208">
        <v>10.2437</v>
      </c>
    </row>
    <row r="10" spans="1:2" ht="14.25">
      <c r="A10" s="36" t="s">
        <v>1210</v>
      </c>
      <c r="B10" s="37"/>
    </row>
    <row r="11" spans="1:2" ht="14.25">
      <c r="A11" s="38"/>
      <c r="B11" s="37"/>
    </row>
    <row r="12" spans="1:2" ht="14.25">
      <c r="A12" s="39"/>
      <c r="B12" s="37"/>
    </row>
    <row r="13" spans="1:2">
      <c r="A13" s="26"/>
      <c r="B13" s="26"/>
    </row>
    <row r="14" spans="1:2">
      <c r="A14" s="26"/>
      <c r="B14" s="26"/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6" firstPageNumber="126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7"/>
  <sheetViews>
    <sheetView workbookViewId="0"/>
  </sheetViews>
  <sheetFormatPr defaultColWidth="47.625" defaultRowHeight="13.5"/>
  <cols>
    <col min="1" max="1" width="47.625" style="26"/>
    <col min="2" max="2" width="42.5" style="26" customWidth="1"/>
    <col min="3" max="16384" width="47.625" style="27"/>
  </cols>
  <sheetData>
    <row r="1" spans="1:2" ht="28.9" customHeight="1">
      <c r="A1" s="40"/>
    </row>
    <row r="2" spans="1:2" ht="22.5">
      <c r="A2" s="227" t="s">
        <v>1760</v>
      </c>
      <c r="B2" s="227"/>
    </row>
    <row r="3" spans="1:2" ht="31.9" customHeight="1">
      <c r="A3" s="41" t="s">
        <v>1211</v>
      </c>
      <c r="B3" s="42" t="s">
        <v>1212</v>
      </c>
    </row>
    <row r="4" spans="1:2" ht="29.45" customHeight="1">
      <c r="A4" s="43" t="s">
        <v>1213</v>
      </c>
      <c r="B4" s="43" t="s">
        <v>1759</v>
      </c>
    </row>
    <row r="5" spans="1:2" ht="30.6" customHeight="1">
      <c r="A5" s="47" t="s">
        <v>1758</v>
      </c>
      <c r="B5" s="44">
        <v>10.6</v>
      </c>
    </row>
    <row r="6" spans="1:2" ht="30.6" customHeight="1">
      <c r="A6" s="47" t="s">
        <v>1216</v>
      </c>
      <c r="B6" s="44"/>
    </row>
    <row r="7" spans="1:2" ht="30.6" customHeight="1">
      <c r="A7" s="47" t="s">
        <v>1216</v>
      </c>
      <c r="B7" s="44"/>
    </row>
    <row r="8" spans="1:2" ht="30.6" customHeight="1">
      <c r="A8" s="47" t="s">
        <v>1216</v>
      </c>
      <c r="B8" s="44"/>
    </row>
    <row r="9" spans="1:2" ht="30.6" customHeight="1">
      <c r="A9" s="47" t="s">
        <v>1216</v>
      </c>
      <c r="B9" s="44"/>
    </row>
    <row r="10" spans="1:2" ht="30.6" customHeight="1">
      <c r="A10" s="47" t="s">
        <v>1216</v>
      </c>
      <c r="B10" s="44"/>
    </row>
    <row r="11" spans="1:2" ht="30.6" customHeight="1">
      <c r="A11" s="47" t="s">
        <v>1216</v>
      </c>
      <c r="B11" s="44"/>
    </row>
    <row r="12" spans="1:2" ht="30.6" customHeight="1">
      <c r="A12" s="47" t="s">
        <v>1216</v>
      </c>
      <c r="B12" s="44"/>
    </row>
    <row r="13" spans="1:2" ht="30.6" customHeight="1">
      <c r="A13" s="47" t="s">
        <v>1216</v>
      </c>
      <c r="B13" s="44"/>
    </row>
    <row r="14" spans="1:2" ht="30.6" customHeight="1">
      <c r="A14" s="47" t="s">
        <v>1216</v>
      </c>
      <c r="B14" s="44"/>
    </row>
    <row r="15" spans="1:2" ht="30.6" customHeight="1">
      <c r="A15" s="47" t="s">
        <v>1216</v>
      </c>
      <c r="B15" s="44"/>
    </row>
    <row r="16" spans="1:2" ht="30.6" customHeight="1">
      <c r="A16" s="47" t="s">
        <v>1216</v>
      </c>
      <c r="B16" s="44"/>
    </row>
    <row r="17" spans="1:2" ht="30.6" customHeight="1">
      <c r="A17" s="47" t="s">
        <v>1216</v>
      </c>
      <c r="B17" s="44"/>
    </row>
    <row r="18" spans="1:2" ht="30.6" customHeight="1">
      <c r="A18" s="47" t="s">
        <v>1216</v>
      </c>
      <c r="B18" s="44"/>
    </row>
    <row r="19" spans="1:2" ht="30.6" customHeight="1">
      <c r="A19" s="47" t="s">
        <v>1216</v>
      </c>
      <c r="B19" s="44"/>
    </row>
    <row r="20" spans="1:2" ht="30.6" customHeight="1">
      <c r="A20" s="47" t="s">
        <v>1216</v>
      </c>
      <c r="B20" s="44"/>
    </row>
    <row r="21" spans="1:2" ht="30.6" customHeight="1">
      <c r="A21" s="47" t="s">
        <v>1216</v>
      </c>
      <c r="B21" s="44"/>
    </row>
    <row r="22" spans="1:2" ht="30.6" customHeight="1">
      <c r="A22" s="47" t="s">
        <v>1216</v>
      </c>
      <c r="B22" s="44"/>
    </row>
    <row r="23" spans="1:2" ht="30.6" customHeight="1">
      <c r="A23" s="47" t="s">
        <v>1216</v>
      </c>
      <c r="B23" s="44"/>
    </row>
    <row r="24" spans="1:2" ht="30.6" customHeight="1">
      <c r="A24" s="47" t="s">
        <v>1216</v>
      </c>
      <c r="B24" s="44"/>
    </row>
    <row r="25" spans="1:2" ht="30.6" customHeight="1">
      <c r="A25" s="47" t="s">
        <v>1216</v>
      </c>
      <c r="B25" s="44"/>
    </row>
    <row r="26" spans="1:2" ht="30.6" customHeight="1">
      <c r="A26" s="47" t="s">
        <v>1216</v>
      </c>
      <c r="B26" s="44"/>
    </row>
    <row r="27" spans="1:2" ht="30.6" customHeight="1">
      <c r="A27" s="45" t="s">
        <v>1215</v>
      </c>
      <c r="B27" s="46"/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2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zoomScaleNormal="85" zoomScaleSheetLayoutView="100" workbookViewId="0"/>
  </sheetViews>
  <sheetFormatPr defaultColWidth="43.875" defaultRowHeight="14.25"/>
  <cols>
    <col min="1" max="1" width="54.625" style="48" customWidth="1"/>
    <col min="2" max="2" width="25.875" style="48" customWidth="1"/>
    <col min="3" max="3" width="18.5" style="48" customWidth="1"/>
    <col min="4" max="4" width="17.5" style="48" customWidth="1"/>
    <col min="5" max="16384" width="43.875" style="48"/>
  </cols>
  <sheetData>
    <row r="1" spans="1:4" s="15" customFormat="1" ht="27" customHeight="1">
      <c r="A1" s="13"/>
      <c r="B1" s="14"/>
    </row>
    <row r="2" spans="1:4" ht="45.6" customHeight="1">
      <c r="A2" s="228" t="s">
        <v>1745</v>
      </c>
      <c r="B2" s="228"/>
      <c r="C2" s="228"/>
      <c r="D2" s="228"/>
    </row>
    <row r="3" spans="1:4" s="49" customFormat="1" ht="23.45" customHeight="1">
      <c r="B3" s="50"/>
      <c r="D3" s="49" t="s">
        <v>104</v>
      </c>
    </row>
    <row r="4" spans="1:4" s="49" customFormat="1" ht="59.45" customHeight="1">
      <c r="A4" s="51" t="s">
        <v>1217</v>
      </c>
      <c r="B4" s="3" t="s">
        <v>1306</v>
      </c>
      <c r="C4" s="3" t="s">
        <v>1307</v>
      </c>
      <c r="D4" s="3" t="s">
        <v>1308</v>
      </c>
    </row>
    <row r="5" spans="1:4" s="49" customFormat="1" ht="23.25" customHeight="1">
      <c r="A5" s="52" t="s">
        <v>1218</v>
      </c>
      <c r="B5" s="53"/>
      <c r="C5" s="116"/>
      <c r="D5" s="116"/>
    </row>
    <row r="6" spans="1:4" s="49" customFormat="1" ht="23.25" customHeight="1">
      <c r="A6" s="52" t="s">
        <v>1219</v>
      </c>
      <c r="B6" s="54"/>
      <c r="C6" s="116"/>
      <c r="D6" s="116"/>
    </row>
    <row r="7" spans="1:4" s="49" customFormat="1" ht="23.25" customHeight="1">
      <c r="A7" s="52" t="s">
        <v>1220</v>
      </c>
      <c r="B7" s="54"/>
      <c r="C7" s="116"/>
      <c r="D7" s="116"/>
    </row>
    <row r="8" spans="1:4" s="55" customFormat="1" ht="23.25" customHeight="1">
      <c r="A8" s="52" t="s">
        <v>1221</v>
      </c>
      <c r="B8" s="54"/>
      <c r="C8" s="117"/>
      <c r="D8" s="117"/>
    </row>
    <row r="9" spans="1:4" s="49" customFormat="1" ht="23.25" customHeight="1">
      <c r="A9" s="52" t="s">
        <v>1222</v>
      </c>
      <c r="B9" s="54"/>
      <c r="C9" s="116"/>
      <c r="D9" s="116"/>
    </row>
    <row r="10" spans="1:4" s="49" customFormat="1" ht="23.25" customHeight="1">
      <c r="A10" s="52" t="s">
        <v>1223</v>
      </c>
      <c r="B10" s="54"/>
      <c r="C10" s="116"/>
      <c r="D10" s="116"/>
    </row>
    <row r="11" spans="1:4" s="49" customFormat="1" ht="23.25" customHeight="1">
      <c r="A11" s="52" t="s">
        <v>1224</v>
      </c>
      <c r="B11" s="54"/>
      <c r="C11" s="116"/>
      <c r="D11" s="116"/>
    </row>
    <row r="12" spans="1:4" s="49" customFormat="1" ht="23.25" customHeight="1">
      <c r="A12" s="52" t="s">
        <v>1225</v>
      </c>
      <c r="B12" s="54">
        <v>2400</v>
      </c>
      <c r="C12" s="116"/>
      <c r="D12" s="116"/>
    </row>
    <row r="13" spans="1:4" s="49" customFormat="1" ht="23.25" customHeight="1">
      <c r="A13" s="52" t="s">
        <v>1226</v>
      </c>
      <c r="B13" s="54"/>
      <c r="C13" s="116"/>
      <c r="D13" s="116"/>
    </row>
    <row r="14" spans="1:4" s="49" customFormat="1" ht="23.25" customHeight="1">
      <c r="A14" s="52" t="s">
        <v>1227</v>
      </c>
      <c r="B14" s="54"/>
      <c r="C14" s="116"/>
      <c r="D14" s="116"/>
    </row>
    <row r="15" spans="1:4" s="49" customFormat="1" ht="23.25" customHeight="1">
      <c r="A15" s="52" t="s">
        <v>1228</v>
      </c>
      <c r="B15" s="54">
        <v>50</v>
      </c>
      <c r="C15" s="116">
        <v>201</v>
      </c>
      <c r="D15" s="116">
        <v>201</v>
      </c>
    </row>
    <row r="16" spans="1:4" s="49" customFormat="1" ht="23.25" customHeight="1">
      <c r="A16" s="52" t="s">
        <v>1229</v>
      </c>
      <c r="B16" s="54"/>
      <c r="C16" s="116"/>
      <c r="D16" s="116"/>
    </row>
    <row r="17" spans="1:4" s="49" customFormat="1" ht="23.25" customHeight="1">
      <c r="A17" s="52" t="s">
        <v>1230</v>
      </c>
      <c r="B17" s="54"/>
      <c r="C17" s="116"/>
      <c r="D17" s="116"/>
    </row>
    <row r="18" spans="1:4" s="49" customFormat="1" ht="23.25" customHeight="1">
      <c r="A18" s="52" t="s">
        <v>1231</v>
      </c>
      <c r="B18" s="54"/>
      <c r="C18" s="116"/>
      <c r="D18" s="116"/>
    </row>
    <row r="19" spans="1:4" s="49" customFormat="1" ht="23.25" customHeight="1">
      <c r="A19" s="52" t="s">
        <v>1232</v>
      </c>
      <c r="B19" s="54">
        <v>150</v>
      </c>
      <c r="C19" s="116">
        <v>174</v>
      </c>
      <c r="D19" s="116">
        <v>174</v>
      </c>
    </row>
    <row r="20" spans="1:4" s="49" customFormat="1" ht="23.25" customHeight="1">
      <c r="A20" s="52" t="s">
        <v>1233</v>
      </c>
      <c r="B20" s="54"/>
      <c r="C20" s="116"/>
      <c r="D20" s="116"/>
    </row>
    <row r="21" spans="1:4" s="49" customFormat="1" ht="23.25" customHeight="1">
      <c r="A21" s="52" t="s">
        <v>1234</v>
      </c>
      <c r="B21" s="54"/>
      <c r="C21" s="116"/>
      <c r="D21" s="116"/>
    </row>
    <row r="22" spans="1:4" s="49" customFormat="1" ht="23.25" customHeight="1">
      <c r="A22" s="56" t="s">
        <v>1235</v>
      </c>
      <c r="B22" s="57">
        <v>2600</v>
      </c>
      <c r="C22" s="116">
        <v>375</v>
      </c>
      <c r="D22" s="116">
        <v>375</v>
      </c>
    </row>
  </sheetData>
  <mergeCells count="1">
    <mergeCell ref="A2:D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61" firstPageNumber="126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2"/>
  <sheetViews>
    <sheetView zoomScaleNormal="55" zoomScaleSheetLayoutView="100" workbookViewId="0">
      <selection activeCell="A5" sqref="A5"/>
    </sheetView>
  </sheetViews>
  <sheetFormatPr defaultColWidth="43.875" defaultRowHeight="14.25"/>
  <cols>
    <col min="1" max="1" width="53.375" style="48" customWidth="1"/>
    <col min="2" max="2" width="17.375" style="48" customWidth="1"/>
    <col min="3" max="3" width="14.5" style="48" customWidth="1"/>
    <col min="4" max="4" width="14.25" style="162" customWidth="1"/>
    <col min="5" max="16384" width="43.875" style="48"/>
  </cols>
  <sheetData>
    <row r="1" spans="1:4" s="15" customFormat="1" ht="27" customHeight="1">
      <c r="A1" s="13"/>
      <c r="B1" s="14"/>
    </row>
    <row r="2" spans="1:4" ht="45.6" customHeight="1">
      <c r="A2" s="228" t="s">
        <v>1761</v>
      </c>
      <c r="B2" s="228"/>
      <c r="C2" s="228"/>
      <c r="D2" s="228"/>
    </row>
    <row r="3" spans="1:4" s="49" customFormat="1" ht="23.45" customHeight="1">
      <c r="B3" s="50"/>
      <c r="D3" s="55" t="s">
        <v>104</v>
      </c>
    </row>
    <row r="4" spans="1:4" s="49" customFormat="1" ht="40.5" customHeight="1">
      <c r="A4" s="51" t="s">
        <v>1217</v>
      </c>
      <c r="B4" s="3" t="s">
        <v>1306</v>
      </c>
      <c r="C4" s="3" t="s">
        <v>1307</v>
      </c>
      <c r="D4" s="159" t="s">
        <v>1308</v>
      </c>
    </row>
    <row r="5" spans="1:4" s="49" customFormat="1" ht="24.75" customHeight="1">
      <c r="A5" s="158" t="s">
        <v>644</v>
      </c>
      <c r="B5" s="172"/>
      <c r="C5" s="116"/>
      <c r="D5" s="160"/>
    </row>
    <row r="6" spans="1:4" s="49" customFormat="1" ht="24.75" customHeight="1">
      <c r="A6" s="155" t="s">
        <v>645</v>
      </c>
      <c r="B6" s="171"/>
      <c r="C6" s="116"/>
      <c r="D6" s="160"/>
    </row>
    <row r="7" spans="1:4" s="49" customFormat="1" ht="24.75" customHeight="1">
      <c r="A7" s="155" t="s">
        <v>646</v>
      </c>
      <c r="B7" s="171"/>
      <c r="C7" s="116"/>
      <c r="D7" s="160"/>
    </row>
    <row r="8" spans="1:4" s="55" customFormat="1" ht="24.75" customHeight="1">
      <c r="A8" s="155" t="s">
        <v>647</v>
      </c>
      <c r="B8" s="171"/>
      <c r="C8" s="117"/>
      <c r="D8" s="160"/>
    </row>
    <row r="9" spans="1:4" s="49" customFormat="1" ht="24.75" customHeight="1">
      <c r="A9" s="155" t="s">
        <v>648</v>
      </c>
      <c r="B9" s="171"/>
      <c r="C9" s="116"/>
      <c r="D9" s="160"/>
    </row>
    <row r="10" spans="1:4" s="49" customFormat="1" ht="24.75" customHeight="1">
      <c r="A10" s="155" t="s">
        <v>649</v>
      </c>
      <c r="B10" s="171"/>
      <c r="C10" s="116"/>
      <c r="D10" s="160"/>
    </row>
    <row r="11" spans="1:4" s="49" customFormat="1" ht="24.75" customHeight="1">
      <c r="A11" s="155" t="s">
        <v>650</v>
      </c>
      <c r="B11" s="171"/>
      <c r="C11" s="116"/>
      <c r="D11" s="160"/>
    </row>
    <row r="12" spans="1:4" s="49" customFormat="1" ht="24.75" customHeight="1">
      <c r="A12" s="158" t="s">
        <v>651</v>
      </c>
      <c r="B12" s="171"/>
      <c r="C12" s="116"/>
      <c r="D12" s="160"/>
    </row>
    <row r="13" spans="1:4" s="49" customFormat="1" ht="24.75" customHeight="1">
      <c r="A13" s="158" t="s">
        <v>652</v>
      </c>
      <c r="B13" s="171"/>
      <c r="C13" s="116"/>
      <c r="D13" s="160"/>
    </row>
    <row r="14" spans="1:4" s="49" customFormat="1" ht="24.75" customHeight="1">
      <c r="A14" s="155" t="s">
        <v>653</v>
      </c>
      <c r="B14" s="171"/>
      <c r="C14" s="116"/>
      <c r="D14" s="160"/>
    </row>
    <row r="15" spans="1:4" s="49" customFormat="1" ht="24.75" customHeight="1">
      <c r="A15" s="155" t="s">
        <v>654</v>
      </c>
      <c r="B15" s="171"/>
      <c r="C15" s="116"/>
      <c r="D15" s="160"/>
    </row>
    <row r="16" spans="1:4" s="49" customFormat="1" ht="24.75" customHeight="1">
      <c r="A16" s="155" t="s">
        <v>655</v>
      </c>
      <c r="B16" s="171"/>
      <c r="C16" s="116"/>
      <c r="D16" s="160"/>
    </row>
    <row r="17" spans="1:4" s="49" customFormat="1" ht="24.75" customHeight="1">
      <c r="A17" s="155" t="s">
        <v>656</v>
      </c>
      <c r="B17" s="171"/>
      <c r="C17" s="116"/>
      <c r="D17" s="160"/>
    </row>
    <row r="18" spans="1:4" s="49" customFormat="1" ht="24.75" customHeight="1">
      <c r="A18" s="158" t="s">
        <v>657</v>
      </c>
      <c r="B18" s="171"/>
      <c r="C18" s="116"/>
      <c r="D18" s="160"/>
    </row>
    <row r="19" spans="1:4" s="49" customFormat="1" ht="24.75" customHeight="1">
      <c r="A19" s="158" t="s">
        <v>658</v>
      </c>
      <c r="B19" s="171"/>
      <c r="C19" s="116"/>
      <c r="D19" s="161"/>
    </row>
    <row r="20" spans="1:4" s="49" customFormat="1" ht="24.75" customHeight="1">
      <c r="A20" s="158" t="s">
        <v>659</v>
      </c>
      <c r="B20" s="171">
        <v>1730</v>
      </c>
      <c r="C20" s="116">
        <v>2361</v>
      </c>
      <c r="D20" s="160">
        <f>SUM(D21:D23)</f>
        <v>2361</v>
      </c>
    </row>
    <row r="21" spans="1:4" s="49" customFormat="1" ht="24.75" customHeight="1">
      <c r="A21" s="155" t="s">
        <v>660</v>
      </c>
      <c r="B21" s="171">
        <v>1730</v>
      </c>
      <c r="C21" s="116">
        <v>1730</v>
      </c>
      <c r="D21" s="160">
        <v>1730</v>
      </c>
    </row>
    <row r="22" spans="1:4" s="49" customFormat="1" ht="24.75" customHeight="1">
      <c r="A22" s="155" t="s">
        <v>661</v>
      </c>
      <c r="B22" s="171"/>
      <c r="C22" s="116">
        <v>623</v>
      </c>
      <c r="D22" s="160">
        <v>623</v>
      </c>
    </row>
    <row r="23" spans="1:4" s="49" customFormat="1" ht="24.75" customHeight="1">
      <c r="A23" s="155" t="s">
        <v>662</v>
      </c>
      <c r="B23" s="171"/>
      <c r="C23" s="116">
        <v>8</v>
      </c>
      <c r="D23" s="160">
        <v>8</v>
      </c>
    </row>
    <row r="24" spans="1:4" s="49" customFormat="1" ht="24.75" customHeight="1">
      <c r="A24" s="158" t="s">
        <v>663</v>
      </c>
      <c r="B24" s="170"/>
      <c r="C24" s="116"/>
      <c r="D24" s="160"/>
    </row>
    <row r="25" spans="1:4" ht="24.75" customHeight="1">
      <c r="A25" s="158" t="s">
        <v>664</v>
      </c>
      <c r="B25" s="165"/>
      <c r="C25" s="165"/>
      <c r="D25" s="160"/>
    </row>
    <row r="26" spans="1:4" ht="24.75" customHeight="1">
      <c r="A26" s="155" t="s">
        <v>665</v>
      </c>
      <c r="B26" s="165"/>
      <c r="C26" s="165"/>
      <c r="D26" s="160"/>
    </row>
    <row r="27" spans="1:4" ht="24.75" customHeight="1">
      <c r="A27" s="155" t="s">
        <v>666</v>
      </c>
      <c r="B27" s="165"/>
      <c r="C27" s="165"/>
      <c r="D27" s="160"/>
    </row>
    <row r="28" spans="1:4" ht="24.75" customHeight="1">
      <c r="A28" s="155" t="s">
        <v>667</v>
      </c>
      <c r="B28" s="165"/>
      <c r="C28" s="165"/>
      <c r="D28" s="160"/>
    </row>
    <row r="29" spans="1:4" ht="24.75" customHeight="1">
      <c r="A29" s="158" t="s">
        <v>668</v>
      </c>
      <c r="B29" s="165"/>
      <c r="C29" s="165"/>
      <c r="D29" s="160"/>
    </row>
    <row r="30" spans="1:4" ht="24.75" customHeight="1">
      <c r="A30" s="158" t="s">
        <v>669</v>
      </c>
      <c r="B30" s="165"/>
      <c r="C30" s="165"/>
      <c r="D30" s="161"/>
    </row>
    <row r="31" spans="1:4" ht="24.75" customHeight="1">
      <c r="A31" s="158" t="s">
        <v>670</v>
      </c>
      <c r="B31" s="165"/>
      <c r="C31" s="165"/>
      <c r="D31" s="160"/>
    </row>
    <row r="32" spans="1:4" ht="24.75" customHeight="1">
      <c r="A32" s="155" t="s">
        <v>671</v>
      </c>
      <c r="B32" s="165"/>
      <c r="C32" s="165"/>
      <c r="D32" s="160"/>
    </row>
    <row r="33" spans="1:4" ht="24.75" customHeight="1">
      <c r="A33" s="155" t="s">
        <v>672</v>
      </c>
      <c r="B33" s="165"/>
      <c r="C33" s="165"/>
      <c r="D33" s="160"/>
    </row>
    <row r="34" spans="1:4" ht="24.75" customHeight="1">
      <c r="A34" s="155" t="s">
        <v>673</v>
      </c>
      <c r="B34" s="165"/>
      <c r="C34" s="165"/>
      <c r="D34" s="160"/>
    </row>
    <row r="35" spans="1:4" ht="24.75" customHeight="1">
      <c r="A35" s="155" t="s">
        <v>674</v>
      </c>
      <c r="B35" s="165"/>
      <c r="C35" s="165"/>
      <c r="D35" s="160"/>
    </row>
    <row r="36" spans="1:4" ht="24.75" customHeight="1">
      <c r="A36" s="158" t="s">
        <v>675</v>
      </c>
      <c r="B36" s="165"/>
      <c r="C36" s="165"/>
      <c r="D36" s="160"/>
    </row>
    <row r="37" spans="1:4" ht="24.75" customHeight="1">
      <c r="A37" s="155" t="s">
        <v>676</v>
      </c>
      <c r="B37" s="165"/>
      <c r="C37" s="165"/>
      <c r="D37" s="160"/>
    </row>
    <row r="38" spans="1:4" ht="24.75" customHeight="1">
      <c r="A38" s="155" t="s">
        <v>677</v>
      </c>
      <c r="B38" s="165"/>
      <c r="C38" s="165"/>
      <c r="D38" s="160"/>
    </row>
    <row r="39" spans="1:4" ht="24.75" customHeight="1">
      <c r="A39" s="155" t="s">
        <v>678</v>
      </c>
      <c r="B39" s="165"/>
      <c r="C39" s="165"/>
      <c r="D39" s="160"/>
    </row>
    <row r="40" spans="1:4" ht="24.75" customHeight="1">
      <c r="A40" s="155" t="s">
        <v>679</v>
      </c>
      <c r="B40" s="165"/>
      <c r="C40" s="165"/>
      <c r="D40" s="160"/>
    </row>
    <row r="41" spans="1:4" ht="24.75" customHeight="1">
      <c r="A41" s="158" t="s">
        <v>680</v>
      </c>
      <c r="B41" s="165">
        <v>2400</v>
      </c>
      <c r="C41" s="165">
        <v>7447</v>
      </c>
      <c r="D41" s="160">
        <f>SUM(D42,D55,D56)</f>
        <v>7447</v>
      </c>
    </row>
    <row r="42" spans="1:4" ht="24.75" customHeight="1">
      <c r="A42" s="158" t="s">
        <v>681</v>
      </c>
      <c r="B42" s="165">
        <v>2400</v>
      </c>
      <c r="C42" s="165">
        <v>7440</v>
      </c>
      <c r="D42" s="160">
        <f>SUM(D43:D54)</f>
        <v>7440</v>
      </c>
    </row>
    <row r="43" spans="1:4" ht="24.75" customHeight="1">
      <c r="A43" s="155" t="s">
        <v>682</v>
      </c>
      <c r="B43" s="165"/>
      <c r="C43" s="165"/>
      <c r="D43" s="160"/>
    </row>
    <row r="44" spans="1:4" ht="24.75" customHeight="1">
      <c r="A44" s="155" t="s">
        <v>683</v>
      </c>
      <c r="B44" s="165"/>
      <c r="C44" s="165"/>
      <c r="D44" s="160"/>
    </row>
    <row r="45" spans="1:4" ht="24.75" customHeight="1">
      <c r="A45" s="155" t="s">
        <v>684</v>
      </c>
      <c r="B45" s="165"/>
      <c r="C45" s="165"/>
      <c r="D45" s="160"/>
    </row>
    <row r="46" spans="1:4" ht="24.75" customHeight="1">
      <c r="A46" s="155" t="s">
        <v>685</v>
      </c>
      <c r="B46" s="165"/>
      <c r="C46" s="165">
        <v>1440</v>
      </c>
      <c r="D46" s="160">
        <v>1440</v>
      </c>
    </row>
    <row r="47" spans="1:4" ht="24.75" customHeight="1">
      <c r="A47" s="155" t="s">
        <v>686</v>
      </c>
      <c r="B47" s="165"/>
      <c r="C47" s="165"/>
      <c r="D47" s="160"/>
    </row>
    <row r="48" spans="1:4" ht="24.75" customHeight="1">
      <c r="A48" s="155" t="s">
        <v>687</v>
      </c>
      <c r="B48" s="165"/>
      <c r="C48" s="165"/>
      <c r="D48" s="160"/>
    </row>
    <row r="49" spans="1:4" ht="24.75" customHeight="1">
      <c r="A49" s="155" t="s">
        <v>688</v>
      </c>
      <c r="B49" s="165"/>
      <c r="C49" s="165"/>
      <c r="D49" s="160"/>
    </row>
    <row r="50" spans="1:4" ht="24.75" customHeight="1">
      <c r="A50" s="155" t="s">
        <v>689</v>
      </c>
      <c r="B50" s="165"/>
      <c r="C50" s="165"/>
      <c r="D50" s="160"/>
    </row>
    <row r="51" spans="1:4" ht="24.75" customHeight="1">
      <c r="A51" s="155" t="s">
        <v>690</v>
      </c>
      <c r="B51" s="165"/>
      <c r="C51" s="165"/>
      <c r="D51" s="160"/>
    </row>
    <row r="52" spans="1:4" ht="24.75" customHeight="1">
      <c r="A52" s="155" t="s">
        <v>691</v>
      </c>
      <c r="B52" s="165"/>
      <c r="C52" s="165"/>
      <c r="D52" s="160"/>
    </row>
    <row r="53" spans="1:4" ht="24.75" customHeight="1">
      <c r="A53" s="155" t="s">
        <v>874</v>
      </c>
      <c r="B53" s="165"/>
      <c r="C53" s="165"/>
      <c r="D53" s="160"/>
    </row>
    <row r="54" spans="1:4" ht="24.75" customHeight="1">
      <c r="A54" s="155" t="s">
        <v>692</v>
      </c>
      <c r="B54" s="165">
        <v>2400</v>
      </c>
      <c r="C54" s="165">
        <v>6000</v>
      </c>
      <c r="D54" s="160">
        <v>6000</v>
      </c>
    </row>
    <row r="55" spans="1:4" ht="24.75" customHeight="1">
      <c r="A55" s="158" t="s">
        <v>693</v>
      </c>
      <c r="B55" s="165"/>
      <c r="C55" s="165"/>
      <c r="D55" s="160"/>
    </row>
    <row r="56" spans="1:4" ht="24.75" customHeight="1">
      <c r="A56" s="158" t="s">
        <v>694</v>
      </c>
      <c r="B56" s="165"/>
      <c r="C56" s="165">
        <v>7</v>
      </c>
      <c r="D56" s="161">
        <v>7</v>
      </c>
    </row>
    <row r="57" spans="1:4" ht="24.75" customHeight="1">
      <c r="A57" s="158" t="s">
        <v>695</v>
      </c>
      <c r="B57" s="165"/>
      <c r="C57" s="165"/>
      <c r="D57" s="160"/>
    </row>
    <row r="58" spans="1:4" ht="24.75" customHeight="1">
      <c r="A58" s="158" t="s">
        <v>696</v>
      </c>
      <c r="B58" s="165"/>
      <c r="C58" s="165"/>
      <c r="D58" s="160"/>
    </row>
    <row r="59" spans="1:4" ht="24.75" customHeight="1">
      <c r="A59" s="155" t="s">
        <v>697</v>
      </c>
      <c r="B59" s="165"/>
      <c r="C59" s="165"/>
      <c r="D59" s="160"/>
    </row>
    <row r="60" spans="1:4" ht="24.75" customHeight="1">
      <c r="A60" s="155" t="s">
        <v>698</v>
      </c>
      <c r="B60" s="165"/>
      <c r="C60" s="165"/>
      <c r="D60" s="160"/>
    </row>
    <row r="61" spans="1:4" ht="24.75" customHeight="1">
      <c r="A61" s="155" t="s">
        <v>699</v>
      </c>
      <c r="B61" s="165"/>
      <c r="C61" s="165"/>
      <c r="D61" s="160"/>
    </row>
    <row r="62" spans="1:4" ht="24.75" customHeight="1">
      <c r="A62" s="155" t="s">
        <v>700</v>
      </c>
      <c r="B62" s="165"/>
      <c r="C62" s="165"/>
      <c r="D62" s="160"/>
    </row>
    <row r="63" spans="1:4" ht="24.75" customHeight="1">
      <c r="A63" s="155" t="s">
        <v>701</v>
      </c>
      <c r="B63" s="165"/>
      <c r="C63" s="165"/>
      <c r="D63" s="160"/>
    </row>
    <row r="64" spans="1:4" ht="24.75" customHeight="1">
      <c r="A64" s="158" t="s">
        <v>702</v>
      </c>
      <c r="B64" s="165"/>
      <c r="C64" s="165"/>
      <c r="D64" s="160"/>
    </row>
    <row r="65" spans="1:4" ht="24.75" customHeight="1">
      <c r="A65" s="158" t="s">
        <v>703</v>
      </c>
      <c r="B65" s="165"/>
      <c r="C65" s="165"/>
      <c r="D65" s="161"/>
    </row>
    <row r="66" spans="1:4" ht="24.75" customHeight="1">
      <c r="A66" s="158" t="s">
        <v>704</v>
      </c>
      <c r="B66" s="165"/>
      <c r="C66" s="165"/>
      <c r="D66" s="160"/>
    </row>
    <row r="67" spans="1:4" ht="24.75" customHeight="1">
      <c r="A67" s="158" t="s">
        <v>705</v>
      </c>
      <c r="B67" s="165"/>
      <c r="C67" s="165"/>
      <c r="D67" s="160"/>
    </row>
    <row r="68" spans="1:4" ht="24.75" customHeight="1">
      <c r="A68" s="155" t="s">
        <v>682</v>
      </c>
      <c r="B68" s="165"/>
      <c r="C68" s="165"/>
      <c r="D68" s="160"/>
    </row>
    <row r="69" spans="1:4" ht="24.75" customHeight="1">
      <c r="A69" s="155" t="s">
        <v>683</v>
      </c>
      <c r="B69" s="165"/>
      <c r="C69" s="165"/>
      <c r="D69" s="160"/>
    </row>
    <row r="70" spans="1:4" ht="24.75" customHeight="1">
      <c r="A70" s="155" t="s">
        <v>706</v>
      </c>
      <c r="B70" s="165"/>
      <c r="C70" s="165"/>
      <c r="D70" s="160"/>
    </row>
    <row r="71" spans="1:4" ht="24.75" customHeight="1">
      <c r="A71" s="158" t="s">
        <v>707</v>
      </c>
      <c r="B71" s="165"/>
      <c r="C71" s="165"/>
      <c r="D71" s="160"/>
    </row>
    <row r="72" spans="1:4" ht="24.75" customHeight="1">
      <c r="A72" s="158" t="s">
        <v>708</v>
      </c>
      <c r="B72" s="165"/>
      <c r="C72" s="165"/>
      <c r="D72" s="161"/>
    </row>
    <row r="73" spans="1:4" ht="24.75" customHeight="1">
      <c r="A73" s="158" t="s">
        <v>709</v>
      </c>
      <c r="B73" s="165"/>
      <c r="C73" s="165"/>
      <c r="D73" s="160"/>
    </row>
    <row r="74" spans="1:4" ht="24.75" customHeight="1">
      <c r="A74" s="158" t="s">
        <v>710</v>
      </c>
      <c r="B74" s="165"/>
      <c r="C74" s="165"/>
      <c r="D74" s="160"/>
    </row>
    <row r="75" spans="1:4" ht="24.75" customHeight="1">
      <c r="A75" s="158" t="s">
        <v>711</v>
      </c>
      <c r="B75" s="165"/>
      <c r="C75" s="165"/>
      <c r="D75" s="160"/>
    </row>
    <row r="76" spans="1:4" ht="24.75" customHeight="1">
      <c r="A76" s="158" t="s">
        <v>712</v>
      </c>
      <c r="B76" s="165"/>
      <c r="C76" s="165"/>
      <c r="D76" s="161"/>
    </row>
    <row r="77" spans="1:4" ht="24.75" customHeight="1">
      <c r="A77" s="158" t="s">
        <v>713</v>
      </c>
      <c r="B77" s="165">
        <v>50</v>
      </c>
      <c r="C77" s="165">
        <v>226</v>
      </c>
      <c r="D77" s="160">
        <f>SUM(D78,D84,D85)</f>
        <v>226</v>
      </c>
    </row>
    <row r="78" spans="1:4" ht="24.75" customHeight="1">
      <c r="A78" s="158" t="s">
        <v>714</v>
      </c>
      <c r="B78" s="165">
        <v>50</v>
      </c>
      <c r="C78" s="165">
        <v>226</v>
      </c>
      <c r="D78" s="160">
        <f>SUM(D79:D83)</f>
        <v>226</v>
      </c>
    </row>
    <row r="79" spans="1:4" ht="24.75" customHeight="1">
      <c r="A79" s="155" t="s">
        <v>697</v>
      </c>
      <c r="B79" s="165"/>
      <c r="C79" s="165"/>
      <c r="D79" s="160"/>
    </row>
    <row r="80" spans="1:4" ht="24.75" customHeight="1">
      <c r="A80" s="155" t="s">
        <v>698</v>
      </c>
      <c r="B80" s="165">
        <v>50</v>
      </c>
      <c r="C80" s="165">
        <v>226</v>
      </c>
      <c r="D80" s="160">
        <v>226</v>
      </c>
    </row>
    <row r="81" spans="1:4" ht="24.75" customHeight="1">
      <c r="A81" s="155" t="s">
        <v>699</v>
      </c>
      <c r="B81" s="165"/>
      <c r="C81" s="165"/>
      <c r="D81" s="160"/>
    </row>
    <row r="82" spans="1:4" ht="24.75" customHeight="1">
      <c r="A82" s="155" t="s">
        <v>700</v>
      </c>
      <c r="B82" s="165"/>
      <c r="C82" s="165"/>
      <c r="D82" s="160"/>
    </row>
    <row r="83" spans="1:4" ht="24.75" customHeight="1">
      <c r="A83" s="155" t="s">
        <v>715</v>
      </c>
      <c r="B83" s="165"/>
      <c r="C83" s="165"/>
      <c r="D83" s="160"/>
    </row>
    <row r="84" spans="1:4" ht="24.75" customHeight="1">
      <c r="A84" s="158" t="s">
        <v>716</v>
      </c>
      <c r="B84" s="165"/>
      <c r="C84" s="165"/>
      <c r="D84" s="160"/>
    </row>
    <row r="85" spans="1:4" ht="24.75" customHeight="1">
      <c r="A85" s="158" t="s">
        <v>717</v>
      </c>
      <c r="B85" s="165"/>
      <c r="C85" s="165"/>
      <c r="D85" s="161"/>
    </row>
    <row r="86" spans="1:4" ht="24.75" customHeight="1">
      <c r="A86" s="158" t="s">
        <v>718</v>
      </c>
      <c r="B86" s="165">
        <v>150</v>
      </c>
      <c r="C86" s="165">
        <v>191</v>
      </c>
      <c r="D86" s="160">
        <f>SUM(D87,D91,D92)</f>
        <v>191</v>
      </c>
    </row>
    <row r="87" spans="1:4" ht="24.75" customHeight="1">
      <c r="A87" s="158" t="s">
        <v>719</v>
      </c>
      <c r="B87" s="165">
        <v>150</v>
      </c>
      <c r="C87" s="165">
        <v>191</v>
      </c>
      <c r="D87" s="160">
        <f>SUM(D88:D90)</f>
        <v>191</v>
      </c>
    </row>
    <row r="88" spans="1:4" ht="24.75" customHeight="1">
      <c r="A88" s="155" t="s">
        <v>720</v>
      </c>
      <c r="B88" s="165">
        <v>150</v>
      </c>
      <c r="C88" s="165">
        <v>191</v>
      </c>
      <c r="D88" s="160">
        <v>191</v>
      </c>
    </row>
    <row r="89" spans="1:4" ht="24.75" customHeight="1">
      <c r="A89" s="155" t="s">
        <v>721</v>
      </c>
      <c r="B89" s="165"/>
      <c r="C89" s="165"/>
      <c r="D89" s="160"/>
    </row>
    <row r="90" spans="1:4" ht="24.75" customHeight="1">
      <c r="A90" s="155" t="s">
        <v>722</v>
      </c>
      <c r="B90" s="165"/>
      <c r="C90" s="165"/>
      <c r="D90" s="160"/>
    </row>
    <row r="91" spans="1:4" ht="24.75" customHeight="1">
      <c r="A91" s="158" t="s">
        <v>723</v>
      </c>
      <c r="B91" s="165"/>
      <c r="C91" s="165"/>
      <c r="D91" s="160"/>
    </row>
    <row r="92" spans="1:4" ht="24.75" customHeight="1">
      <c r="A92" s="158" t="s">
        <v>724</v>
      </c>
      <c r="B92" s="165"/>
      <c r="C92" s="165"/>
      <c r="D92" s="161"/>
    </row>
    <row r="93" spans="1:4" ht="24.75" customHeight="1">
      <c r="A93" s="158" t="s">
        <v>725</v>
      </c>
      <c r="B93" s="165"/>
      <c r="C93" s="165">
        <v>2256</v>
      </c>
      <c r="D93" s="160">
        <f>SUM(D94,D99,D100)</f>
        <v>2256</v>
      </c>
    </row>
    <row r="94" spans="1:4" ht="24.75" customHeight="1">
      <c r="A94" s="158" t="s">
        <v>726</v>
      </c>
      <c r="B94" s="165"/>
      <c r="C94" s="165">
        <v>2256</v>
      </c>
      <c r="D94" s="160">
        <f>SUM(D95:D98)</f>
        <v>2256</v>
      </c>
    </row>
    <row r="95" spans="1:4" ht="24.75" customHeight="1">
      <c r="A95" s="155" t="s">
        <v>666</v>
      </c>
      <c r="B95" s="165"/>
      <c r="C95" s="165"/>
      <c r="D95" s="160"/>
    </row>
    <row r="96" spans="1:4" ht="24.75" customHeight="1">
      <c r="A96" s="155" t="s">
        <v>727</v>
      </c>
      <c r="B96" s="165"/>
      <c r="C96" s="165"/>
      <c r="D96" s="160"/>
    </row>
    <row r="97" spans="1:4" ht="24.75" customHeight="1">
      <c r="A97" s="155" t="s">
        <v>728</v>
      </c>
      <c r="B97" s="165"/>
      <c r="C97" s="165"/>
      <c r="D97" s="160"/>
    </row>
    <row r="98" spans="1:4" ht="24.75" customHeight="1">
      <c r="A98" s="155" t="s">
        <v>729</v>
      </c>
      <c r="B98" s="165"/>
      <c r="C98" s="165">
        <v>2256</v>
      </c>
      <c r="D98" s="160">
        <v>2256</v>
      </c>
    </row>
    <row r="99" spans="1:4" ht="24.75" customHeight="1">
      <c r="A99" s="158" t="s">
        <v>730</v>
      </c>
      <c r="B99" s="165"/>
      <c r="C99" s="165"/>
      <c r="D99" s="160"/>
    </row>
    <row r="100" spans="1:4" ht="24.75" customHeight="1">
      <c r="A100" s="158" t="s">
        <v>731</v>
      </c>
      <c r="B100" s="165"/>
      <c r="C100" s="165"/>
      <c r="D100" s="161"/>
    </row>
    <row r="101" spans="1:4" ht="24.75" customHeight="1">
      <c r="A101" s="158" t="s">
        <v>732</v>
      </c>
      <c r="B101" s="165"/>
      <c r="C101" s="165"/>
      <c r="D101" s="160"/>
    </row>
    <row r="102" spans="1:4" ht="24.75" customHeight="1">
      <c r="A102" s="155" t="s">
        <v>661</v>
      </c>
      <c r="B102" s="165"/>
      <c r="C102" s="165"/>
      <c r="D102" s="160"/>
    </row>
    <row r="103" spans="1:4" ht="24.75" customHeight="1">
      <c r="A103" s="155" t="s">
        <v>733</v>
      </c>
      <c r="B103" s="165"/>
      <c r="C103" s="165"/>
      <c r="D103" s="160"/>
    </row>
    <row r="104" spans="1:4" ht="24.75" customHeight="1">
      <c r="A104" s="155" t="s">
        <v>734</v>
      </c>
      <c r="B104" s="165"/>
      <c r="C104" s="165"/>
      <c r="D104" s="160"/>
    </row>
    <row r="105" spans="1:4" ht="24.75" customHeight="1">
      <c r="A105" s="155" t="s">
        <v>735</v>
      </c>
      <c r="B105" s="165"/>
      <c r="C105" s="165"/>
      <c r="D105" s="160"/>
    </row>
    <row r="106" spans="1:4" ht="24.75" customHeight="1">
      <c r="A106" s="158" t="s">
        <v>736</v>
      </c>
      <c r="B106" s="165"/>
      <c r="C106" s="165"/>
      <c r="D106" s="160"/>
    </row>
    <row r="107" spans="1:4" ht="24.75" customHeight="1">
      <c r="A107" s="158" t="s">
        <v>737</v>
      </c>
      <c r="B107" s="165"/>
      <c r="C107" s="165"/>
      <c r="D107" s="160"/>
    </row>
    <row r="108" spans="1:4" ht="24.75" customHeight="1">
      <c r="A108" s="155" t="s">
        <v>390</v>
      </c>
      <c r="B108" s="165"/>
      <c r="C108" s="165"/>
      <c r="D108" s="160"/>
    </row>
    <row r="109" spans="1:4" ht="24.75" customHeight="1">
      <c r="A109" s="155" t="s">
        <v>738</v>
      </c>
      <c r="B109" s="165"/>
      <c r="C109" s="165"/>
      <c r="D109" s="160"/>
    </row>
    <row r="110" spans="1:4" ht="24.75" customHeight="1">
      <c r="A110" s="155" t="s">
        <v>739</v>
      </c>
      <c r="B110" s="165"/>
      <c r="C110" s="165"/>
      <c r="D110" s="160"/>
    </row>
    <row r="111" spans="1:4" ht="24.75" customHeight="1">
      <c r="A111" s="155" t="s">
        <v>740</v>
      </c>
      <c r="B111" s="165"/>
      <c r="C111" s="165"/>
      <c r="D111" s="160"/>
    </row>
    <row r="112" spans="1:4" ht="24.75" customHeight="1">
      <c r="A112" s="158" t="s">
        <v>741</v>
      </c>
      <c r="B112" s="165"/>
      <c r="C112" s="165"/>
      <c r="D112" s="160"/>
    </row>
    <row r="113" spans="1:4" ht="24.75" customHeight="1">
      <c r="A113" s="158" t="s">
        <v>742</v>
      </c>
      <c r="B113" s="165"/>
      <c r="C113" s="165"/>
      <c r="D113" s="161"/>
    </row>
    <row r="114" spans="1:4" ht="24.75" customHeight="1">
      <c r="A114" s="158" t="s">
        <v>743</v>
      </c>
      <c r="B114" s="165"/>
      <c r="C114" s="165"/>
      <c r="D114" s="160"/>
    </row>
    <row r="115" spans="1:4" ht="24.75" customHeight="1">
      <c r="A115" s="158" t="s">
        <v>744</v>
      </c>
      <c r="B115" s="165"/>
      <c r="C115" s="165"/>
      <c r="D115" s="160"/>
    </row>
    <row r="116" spans="1:4" ht="24.75" customHeight="1">
      <c r="A116" s="155" t="s">
        <v>433</v>
      </c>
      <c r="B116" s="165"/>
      <c r="C116" s="165"/>
      <c r="D116" s="160"/>
    </row>
    <row r="117" spans="1:4" ht="24.75" customHeight="1">
      <c r="A117" s="155" t="s">
        <v>434</v>
      </c>
      <c r="B117" s="165"/>
      <c r="C117" s="165"/>
      <c r="D117" s="160"/>
    </row>
    <row r="118" spans="1:4" ht="24.75" customHeight="1">
      <c r="A118" s="155" t="s">
        <v>745</v>
      </c>
      <c r="B118" s="165"/>
      <c r="C118" s="165"/>
      <c r="D118" s="160"/>
    </row>
    <row r="119" spans="1:4" ht="24.75" customHeight="1">
      <c r="A119" s="155" t="s">
        <v>746</v>
      </c>
      <c r="B119" s="165"/>
      <c r="C119" s="165"/>
      <c r="D119" s="160"/>
    </row>
    <row r="120" spans="1:4" ht="24.75" customHeight="1">
      <c r="A120" s="158" t="s">
        <v>747</v>
      </c>
      <c r="B120" s="165"/>
      <c r="C120" s="165"/>
      <c r="D120" s="160"/>
    </row>
    <row r="121" spans="1:4" ht="24.75" customHeight="1">
      <c r="A121" s="158" t="s">
        <v>748</v>
      </c>
      <c r="B121" s="165"/>
      <c r="C121" s="165"/>
      <c r="D121" s="161"/>
    </row>
    <row r="122" spans="1:4" ht="24.75" customHeight="1">
      <c r="A122" s="158" t="s">
        <v>749</v>
      </c>
      <c r="B122" s="165"/>
      <c r="C122" s="165"/>
      <c r="D122" s="160"/>
    </row>
    <row r="123" spans="1:4" ht="24.75" customHeight="1">
      <c r="A123" s="158" t="s">
        <v>750</v>
      </c>
      <c r="B123" s="165"/>
      <c r="C123" s="165"/>
      <c r="D123" s="160"/>
    </row>
    <row r="124" spans="1:4" ht="24.75" customHeight="1">
      <c r="A124" s="155" t="s">
        <v>745</v>
      </c>
      <c r="B124" s="165"/>
      <c r="C124" s="165"/>
      <c r="D124" s="160"/>
    </row>
    <row r="125" spans="1:4" ht="24.75" customHeight="1">
      <c r="A125" s="155" t="s">
        <v>751</v>
      </c>
      <c r="B125" s="165"/>
      <c r="C125" s="165"/>
      <c r="D125" s="160"/>
    </row>
    <row r="126" spans="1:4" ht="24.75" customHeight="1">
      <c r="A126" s="155" t="s">
        <v>752</v>
      </c>
      <c r="B126" s="165"/>
      <c r="C126" s="165"/>
      <c r="D126" s="160"/>
    </row>
    <row r="127" spans="1:4" ht="24.75" customHeight="1">
      <c r="A127" s="155" t="s">
        <v>753</v>
      </c>
      <c r="B127" s="165"/>
      <c r="C127" s="165"/>
      <c r="D127" s="160"/>
    </row>
    <row r="128" spans="1:4" ht="24.75" customHeight="1">
      <c r="A128" s="158" t="s">
        <v>754</v>
      </c>
      <c r="B128" s="165"/>
      <c r="C128" s="165"/>
      <c r="D128" s="160"/>
    </row>
    <row r="129" spans="1:4" ht="24.75" customHeight="1">
      <c r="A129" s="158" t="s">
        <v>755</v>
      </c>
      <c r="B129" s="165"/>
      <c r="C129" s="165"/>
      <c r="D129" s="161"/>
    </row>
    <row r="130" spans="1:4" ht="24.75" customHeight="1">
      <c r="A130" s="158" t="s">
        <v>756</v>
      </c>
      <c r="B130" s="165"/>
      <c r="C130" s="165"/>
      <c r="D130" s="160"/>
    </row>
    <row r="131" spans="1:4" ht="24.75" customHeight="1">
      <c r="A131" s="158" t="s">
        <v>757</v>
      </c>
      <c r="B131" s="165"/>
      <c r="C131" s="165"/>
      <c r="D131" s="160"/>
    </row>
    <row r="132" spans="1:4" ht="24.75" customHeight="1">
      <c r="A132" s="155" t="s">
        <v>440</v>
      </c>
      <c r="B132" s="165"/>
      <c r="C132" s="165"/>
      <c r="D132" s="160"/>
    </row>
    <row r="133" spans="1:4" ht="24.75" customHeight="1">
      <c r="A133" s="155" t="s">
        <v>758</v>
      </c>
      <c r="B133" s="165"/>
      <c r="C133" s="165"/>
      <c r="D133" s="160"/>
    </row>
    <row r="134" spans="1:4" ht="24.75" customHeight="1">
      <c r="A134" s="155" t="s">
        <v>759</v>
      </c>
      <c r="B134" s="165"/>
      <c r="C134" s="165"/>
      <c r="D134" s="160"/>
    </row>
    <row r="135" spans="1:4" ht="24.75" customHeight="1">
      <c r="A135" s="155" t="s">
        <v>760</v>
      </c>
      <c r="B135" s="165"/>
      <c r="C135" s="165"/>
      <c r="D135" s="160"/>
    </row>
    <row r="136" spans="1:4" ht="24.75" customHeight="1">
      <c r="A136" s="158" t="s">
        <v>761</v>
      </c>
      <c r="B136" s="165"/>
      <c r="C136" s="165"/>
      <c r="D136" s="160"/>
    </row>
    <row r="137" spans="1:4" ht="24.75" customHeight="1">
      <c r="A137" s="158" t="s">
        <v>762</v>
      </c>
      <c r="B137" s="165"/>
      <c r="C137" s="165"/>
      <c r="D137" s="161"/>
    </row>
    <row r="138" spans="1:4" ht="24.75" customHeight="1">
      <c r="A138" s="158" t="s">
        <v>763</v>
      </c>
      <c r="B138" s="165"/>
      <c r="C138" s="165"/>
      <c r="D138" s="160"/>
    </row>
    <row r="139" spans="1:4" ht="24.75" customHeight="1">
      <c r="A139" s="155" t="s">
        <v>764</v>
      </c>
      <c r="B139" s="165"/>
      <c r="C139" s="165"/>
      <c r="D139" s="160"/>
    </row>
    <row r="140" spans="1:4" ht="24.75" customHeight="1">
      <c r="A140" s="155" t="s">
        <v>765</v>
      </c>
      <c r="B140" s="165"/>
      <c r="C140" s="165"/>
      <c r="D140" s="160"/>
    </row>
    <row r="141" spans="1:4" ht="24.75" customHeight="1">
      <c r="A141" s="155" t="s">
        <v>766</v>
      </c>
      <c r="B141" s="165"/>
      <c r="C141" s="165"/>
      <c r="D141" s="160"/>
    </row>
    <row r="142" spans="1:4" ht="24.75" customHeight="1">
      <c r="A142" s="155" t="s">
        <v>767</v>
      </c>
      <c r="B142" s="165"/>
      <c r="C142" s="165"/>
      <c r="D142" s="160"/>
    </row>
    <row r="143" spans="1:4" ht="24.75" customHeight="1">
      <c r="A143" s="155" t="s">
        <v>768</v>
      </c>
      <c r="B143" s="165"/>
      <c r="C143" s="165"/>
      <c r="D143" s="160"/>
    </row>
    <row r="144" spans="1:4" ht="24.75" customHeight="1">
      <c r="A144" s="155" t="s">
        <v>769</v>
      </c>
      <c r="B144" s="165"/>
      <c r="C144" s="165"/>
      <c r="D144" s="160"/>
    </row>
    <row r="145" spans="1:4" ht="24.75" customHeight="1">
      <c r="A145" s="155" t="s">
        <v>770</v>
      </c>
      <c r="B145" s="165"/>
      <c r="C145" s="165"/>
      <c r="D145" s="160"/>
    </row>
    <row r="146" spans="1:4" ht="24.75" customHeight="1">
      <c r="A146" s="155" t="s">
        <v>771</v>
      </c>
      <c r="B146" s="165"/>
      <c r="C146" s="165"/>
      <c r="D146" s="160"/>
    </row>
    <row r="147" spans="1:4" ht="24.75" customHeight="1">
      <c r="A147" s="158" t="s">
        <v>772</v>
      </c>
      <c r="B147" s="165"/>
      <c r="C147" s="165"/>
      <c r="D147" s="160"/>
    </row>
    <row r="148" spans="1:4" ht="24.75" customHeight="1">
      <c r="A148" s="155" t="s">
        <v>773</v>
      </c>
      <c r="B148" s="165"/>
      <c r="C148" s="165"/>
      <c r="D148" s="160"/>
    </row>
    <row r="149" spans="1:4" ht="24.75" customHeight="1">
      <c r="A149" s="155" t="s">
        <v>774</v>
      </c>
      <c r="B149" s="165"/>
      <c r="C149" s="165"/>
      <c r="D149" s="160"/>
    </row>
    <row r="150" spans="1:4" ht="24.75" customHeight="1">
      <c r="A150" s="155" t="s">
        <v>775</v>
      </c>
      <c r="B150" s="165"/>
      <c r="C150" s="165"/>
      <c r="D150" s="160"/>
    </row>
    <row r="151" spans="1:4" ht="24.75" customHeight="1">
      <c r="A151" s="155" t="s">
        <v>776</v>
      </c>
      <c r="B151" s="165"/>
      <c r="C151" s="165"/>
      <c r="D151" s="160"/>
    </row>
    <row r="152" spans="1:4" ht="24.75" customHeight="1">
      <c r="A152" s="155" t="s">
        <v>777</v>
      </c>
      <c r="B152" s="165"/>
      <c r="C152" s="165"/>
      <c r="D152" s="160"/>
    </row>
    <row r="153" spans="1:4" ht="24.75" customHeight="1">
      <c r="A153" s="155" t="s">
        <v>778</v>
      </c>
      <c r="B153" s="165"/>
      <c r="C153" s="165"/>
      <c r="D153" s="160"/>
    </row>
    <row r="154" spans="1:4" ht="24.75" customHeight="1">
      <c r="A154" s="158" t="s">
        <v>779</v>
      </c>
      <c r="B154" s="165"/>
      <c r="C154" s="165"/>
      <c r="D154" s="160"/>
    </row>
    <row r="155" spans="1:4" ht="24.75" customHeight="1">
      <c r="A155" s="155" t="s">
        <v>780</v>
      </c>
      <c r="B155" s="165"/>
      <c r="C155" s="165"/>
      <c r="D155" s="160"/>
    </row>
    <row r="156" spans="1:4" ht="24.75" customHeight="1">
      <c r="A156" s="155" t="s">
        <v>781</v>
      </c>
      <c r="B156" s="165"/>
      <c r="C156" s="165"/>
      <c r="D156" s="160"/>
    </row>
    <row r="157" spans="1:4" ht="24.75" customHeight="1">
      <c r="A157" s="155" t="s">
        <v>782</v>
      </c>
      <c r="B157" s="165"/>
      <c r="C157" s="165"/>
      <c r="D157" s="160"/>
    </row>
    <row r="158" spans="1:4" ht="24.75" customHeight="1">
      <c r="A158" s="155" t="s">
        <v>783</v>
      </c>
      <c r="B158" s="165"/>
      <c r="C158" s="165"/>
      <c r="D158" s="160"/>
    </row>
    <row r="159" spans="1:4" ht="24.75" customHeight="1">
      <c r="A159" s="155" t="s">
        <v>784</v>
      </c>
      <c r="B159" s="165"/>
      <c r="C159" s="165"/>
      <c r="D159" s="160"/>
    </row>
    <row r="160" spans="1:4" ht="24.75" customHeight="1">
      <c r="A160" s="155" t="s">
        <v>785</v>
      </c>
      <c r="B160" s="165"/>
      <c r="C160" s="165"/>
      <c r="D160" s="160"/>
    </row>
    <row r="161" spans="1:4" ht="24.75" customHeight="1">
      <c r="A161" s="155" t="s">
        <v>786</v>
      </c>
      <c r="B161" s="165"/>
      <c r="C161" s="165"/>
      <c r="D161" s="160"/>
    </row>
    <row r="162" spans="1:4" ht="24.75" customHeight="1">
      <c r="A162" s="155" t="s">
        <v>787</v>
      </c>
      <c r="B162" s="165"/>
      <c r="C162" s="165"/>
      <c r="D162" s="160"/>
    </row>
    <row r="163" spans="1:4" ht="24.75" customHeight="1">
      <c r="A163" s="158" t="s">
        <v>788</v>
      </c>
      <c r="B163" s="165"/>
      <c r="C163" s="165"/>
      <c r="D163" s="160"/>
    </row>
    <row r="164" spans="1:4" ht="24.75" customHeight="1">
      <c r="A164" s="158" t="s">
        <v>789</v>
      </c>
      <c r="B164" s="165"/>
      <c r="C164" s="165"/>
      <c r="D164" s="160"/>
    </row>
    <row r="165" spans="1:4" ht="24.75" customHeight="1">
      <c r="A165" s="155" t="s">
        <v>790</v>
      </c>
      <c r="B165" s="165"/>
      <c r="C165" s="165"/>
      <c r="D165" s="160"/>
    </row>
    <row r="166" spans="1:4" ht="24.75" customHeight="1">
      <c r="A166" s="155" t="s">
        <v>791</v>
      </c>
      <c r="B166" s="165"/>
      <c r="C166" s="165"/>
      <c r="D166" s="160"/>
    </row>
    <row r="167" spans="1:4" ht="24.75" customHeight="1">
      <c r="A167" s="155" t="s">
        <v>792</v>
      </c>
      <c r="B167" s="165"/>
      <c r="C167" s="165"/>
      <c r="D167" s="160"/>
    </row>
    <row r="168" spans="1:4" ht="24.75" customHeight="1">
      <c r="A168" s="155" t="s">
        <v>793</v>
      </c>
      <c r="B168" s="165"/>
      <c r="C168" s="165"/>
      <c r="D168" s="160"/>
    </row>
    <row r="169" spans="1:4" ht="24.75" customHeight="1">
      <c r="A169" s="155" t="s">
        <v>794</v>
      </c>
      <c r="B169" s="165"/>
      <c r="C169" s="165"/>
      <c r="D169" s="160"/>
    </row>
    <row r="170" spans="1:4" ht="24.75" customHeight="1">
      <c r="A170" s="158" t="s">
        <v>795</v>
      </c>
      <c r="B170" s="165"/>
      <c r="C170" s="165"/>
      <c r="D170" s="160"/>
    </row>
    <row r="171" spans="1:4" ht="24.75" customHeight="1">
      <c r="A171" s="158" t="s">
        <v>796</v>
      </c>
      <c r="B171" s="165"/>
      <c r="C171" s="165"/>
      <c r="D171" s="161"/>
    </row>
    <row r="172" spans="1:4" ht="24.75" customHeight="1">
      <c r="A172" s="158" t="s">
        <v>797</v>
      </c>
      <c r="B172" s="165"/>
      <c r="C172" s="165"/>
      <c r="D172" s="160"/>
    </row>
    <row r="173" spans="1:4" ht="24.75" customHeight="1">
      <c r="A173" s="155" t="s">
        <v>798</v>
      </c>
      <c r="B173" s="165"/>
      <c r="C173" s="165"/>
      <c r="D173" s="160"/>
    </row>
    <row r="174" spans="1:4" ht="24.75" customHeight="1">
      <c r="A174" s="155" t="s">
        <v>799</v>
      </c>
      <c r="B174" s="165"/>
      <c r="C174" s="165"/>
      <c r="D174" s="160"/>
    </row>
    <row r="175" spans="1:4" ht="24.75" customHeight="1">
      <c r="A175" s="155" t="s">
        <v>800</v>
      </c>
      <c r="B175" s="165"/>
      <c r="C175" s="165"/>
      <c r="D175" s="160"/>
    </row>
    <row r="176" spans="1:4" ht="24.75" customHeight="1">
      <c r="A176" s="158" t="s">
        <v>801</v>
      </c>
      <c r="B176" s="165"/>
      <c r="C176" s="165">
        <v>4</v>
      </c>
      <c r="D176" s="160">
        <f>SUM(D177:D181)</f>
        <v>4</v>
      </c>
    </row>
    <row r="177" spans="1:4" ht="24.75" customHeight="1">
      <c r="A177" s="155" t="s">
        <v>802</v>
      </c>
      <c r="B177" s="165"/>
      <c r="C177" s="165"/>
      <c r="D177" s="160"/>
    </row>
    <row r="178" spans="1:4" ht="24.75" customHeight="1">
      <c r="A178" s="155" t="s">
        <v>803</v>
      </c>
      <c r="B178" s="165"/>
      <c r="C178" s="165"/>
      <c r="D178" s="160"/>
    </row>
    <row r="179" spans="1:4" ht="24.75" customHeight="1">
      <c r="A179" s="155" t="s">
        <v>804</v>
      </c>
      <c r="B179" s="165"/>
      <c r="C179" s="165"/>
      <c r="D179" s="160"/>
    </row>
    <row r="180" spans="1:4" ht="24.75" customHeight="1">
      <c r="A180" s="155" t="s">
        <v>805</v>
      </c>
      <c r="B180" s="165"/>
      <c r="C180" s="165">
        <v>4</v>
      </c>
      <c r="D180" s="160">
        <v>4</v>
      </c>
    </row>
    <row r="181" spans="1:4" ht="24.75" customHeight="1">
      <c r="A181" s="155" t="s">
        <v>806</v>
      </c>
      <c r="B181" s="165"/>
      <c r="C181" s="165"/>
      <c r="D181" s="160"/>
    </row>
    <row r="182" spans="1:4" ht="24.75" customHeight="1">
      <c r="A182" s="158" t="s">
        <v>807</v>
      </c>
      <c r="B182" s="165"/>
      <c r="C182" s="165"/>
      <c r="D182" s="160"/>
    </row>
    <row r="183" spans="1:4" ht="24.75" customHeight="1">
      <c r="A183" s="158" t="s">
        <v>808</v>
      </c>
      <c r="B183" s="165"/>
      <c r="C183" s="165"/>
      <c r="D183" s="160"/>
    </row>
    <row r="184" spans="1:4" ht="24.75" customHeight="1">
      <c r="A184" s="158" t="s">
        <v>809</v>
      </c>
      <c r="B184" s="165"/>
      <c r="C184" s="165"/>
      <c r="D184" s="160"/>
    </row>
    <row r="185" spans="1:4" ht="24.75" customHeight="1">
      <c r="A185" s="155" t="s">
        <v>810</v>
      </c>
      <c r="B185" s="165"/>
      <c r="C185" s="165"/>
      <c r="D185" s="160"/>
    </row>
    <row r="186" spans="1:4" ht="24.75" customHeight="1">
      <c r="A186" s="155" t="s">
        <v>811</v>
      </c>
      <c r="B186" s="165"/>
      <c r="C186" s="165"/>
      <c r="D186" s="160"/>
    </row>
    <row r="187" spans="1:4" ht="24.75" customHeight="1">
      <c r="A187" s="155" t="s">
        <v>812</v>
      </c>
      <c r="B187" s="165"/>
      <c r="C187" s="165"/>
      <c r="D187" s="160"/>
    </row>
    <row r="188" spans="1:4" ht="24.75" customHeight="1">
      <c r="A188" s="155" t="s">
        <v>813</v>
      </c>
      <c r="B188" s="165"/>
      <c r="C188" s="165"/>
      <c r="D188" s="160"/>
    </row>
    <row r="189" spans="1:4" ht="24.75" customHeight="1">
      <c r="A189" s="155" t="s">
        <v>814</v>
      </c>
      <c r="B189" s="165"/>
      <c r="C189" s="165"/>
      <c r="D189" s="160"/>
    </row>
    <row r="190" spans="1:4" ht="24.75" customHeight="1">
      <c r="A190" s="155" t="s">
        <v>815</v>
      </c>
      <c r="B190" s="165"/>
      <c r="C190" s="165"/>
      <c r="D190" s="160"/>
    </row>
    <row r="191" spans="1:4" ht="24.75" customHeight="1">
      <c r="A191" s="155" t="s">
        <v>816</v>
      </c>
      <c r="B191" s="165"/>
      <c r="C191" s="165"/>
      <c r="D191" s="160"/>
    </row>
    <row r="192" spans="1:4" ht="24.75" customHeight="1">
      <c r="A192" s="155" t="s">
        <v>817</v>
      </c>
      <c r="B192" s="165"/>
      <c r="C192" s="165"/>
      <c r="D192" s="161"/>
    </row>
    <row r="193" spans="1:4" ht="24.75" customHeight="1">
      <c r="A193" s="158" t="s">
        <v>818</v>
      </c>
      <c r="B193" s="165">
        <v>67</v>
      </c>
      <c r="C193" s="165">
        <v>446</v>
      </c>
      <c r="D193" s="160">
        <f>SUM(D194,D206,D207)</f>
        <v>446</v>
      </c>
    </row>
    <row r="194" spans="1:4" ht="24.75" customHeight="1">
      <c r="A194" s="158" t="s">
        <v>819</v>
      </c>
      <c r="B194" s="165">
        <v>67</v>
      </c>
      <c r="C194" s="165">
        <v>446</v>
      </c>
      <c r="D194" s="160">
        <f>SUM(D195:D205)</f>
        <v>446</v>
      </c>
    </row>
    <row r="195" spans="1:4" ht="24.75" customHeight="1">
      <c r="A195" s="155" t="s">
        <v>820</v>
      </c>
      <c r="B195" s="165"/>
      <c r="C195" s="165"/>
      <c r="D195" s="160"/>
    </row>
    <row r="196" spans="1:4" ht="24.75" customHeight="1">
      <c r="A196" s="155" t="s">
        <v>821</v>
      </c>
      <c r="B196" s="165"/>
      <c r="C196" s="165">
        <v>235</v>
      </c>
      <c r="D196" s="160">
        <v>235</v>
      </c>
    </row>
    <row r="197" spans="1:4" ht="24.75" customHeight="1">
      <c r="A197" s="155" t="s">
        <v>822</v>
      </c>
      <c r="B197" s="165"/>
      <c r="C197" s="165">
        <v>81</v>
      </c>
      <c r="D197" s="160">
        <v>81</v>
      </c>
    </row>
    <row r="198" spans="1:4" ht="24.75" customHeight="1">
      <c r="A198" s="155" t="s">
        <v>823</v>
      </c>
      <c r="B198" s="165"/>
      <c r="C198" s="165">
        <v>39</v>
      </c>
      <c r="D198" s="160">
        <v>39</v>
      </c>
    </row>
    <row r="199" spans="1:4" ht="24.75" customHeight="1">
      <c r="A199" s="155" t="s">
        <v>824</v>
      </c>
      <c r="B199" s="165"/>
      <c r="C199" s="165"/>
      <c r="D199" s="160"/>
    </row>
    <row r="200" spans="1:4" ht="24.75" customHeight="1">
      <c r="A200" s="155" t="s">
        <v>825</v>
      </c>
      <c r="B200" s="165"/>
      <c r="C200" s="165">
        <v>36</v>
      </c>
      <c r="D200" s="160">
        <v>36</v>
      </c>
    </row>
    <row r="201" spans="1:4" ht="24.75" customHeight="1">
      <c r="A201" s="155" t="s">
        <v>826</v>
      </c>
      <c r="B201" s="165"/>
      <c r="C201" s="165"/>
      <c r="D201" s="160"/>
    </row>
    <row r="202" spans="1:4" ht="24.75" customHeight="1">
      <c r="A202" s="155" t="s">
        <v>827</v>
      </c>
      <c r="B202" s="165"/>
      <c r="C202" s="165"/>
      <c r="D202" s="160"/>
    </row>
    <row r="203" spans="1:4" ht="24.75" customHeight="1">
      <c r="A203" s="155" t="s">
        <v>828</v>
      </c>
      <c r="B203" s="165"/>
      <c r="C203" s="165"/>
      <c r="D203" s="160"/>
    </row>
    <row r="204" spans="1:4" ht="24.75" customHeight="1">
      <c r="A204" s="155" t="s">
        <v>829</v>
      </c>
      <c r="B204" s="165"/>
      <c r="C204" s="165">
        <v>55</v>
      </c>
      <c r="D204" s="160">
        <v>55</v>
      </c>
    </row>
    <row r="205" spans="1:4" ht="24.75" customHeight="1">
      <c r="A205" s="155" t="s">
        <v>830</v>
      </c>
      <c r="B205" s="165"/>
      <c r="C205" s="165"/>
      <c r="D205" s="160"/>
    </row>
    <row r="206" spans="1:4" ht="24.75" customHeight="1">
      <c r="A206" s="158" t="s">
        <v>831</v>
      </c>
      <c r="B206" s="165"/>
      <c r="C206" s="165"/>
      <c r="D206" s="160"/>
    </row>
    <row r="207" spans="1:4" ht="24.75" customHeight="1">
      <c r="A207" s="158" t="s">
        <v>832</v>
      </c>
      <c r="B207" s="165"/>
      <c r="C207" s="165"/>
      <c r="D207" s="161"/>
    </row>
    <row r="208" spans="1:4" ht="24.75" customHeight="1">
      <c r="A208" s="158" t="s">
        <v>833</v>
      </c>
      <c r="B208" s="165"/>
      <c r="C208" s="165"/>
      <c r="D208" s="160"/>
    </row>
    <row r="209" spans="1:4" ht="24.75" customHeight="1">
      <c r="A209" s="158" t="s">
        <v>834</v>
      </c>
      <c r="B209" s="165"/>
      <c r="C209" s="165"/>
      <c r="D209" s="160"/>
    </row>
    <row r="210" spans="1:4" ht="24.75" customHeight="1">
      <c r="A210" s="158" t="s">
        <v>835</v>
      </c>
      <c r="B210" s="165"/>
      <c r="C210" s="165"/>
      <c r="D210" s="160"/>
    </row>
    <row r="211" spans="1:4" ht="24.75" customHeight="1">
      <c r="A211" s="158" t="s">
        <v>836</v>
      </c>
      <c r="B211" s="165"/>
      <c r="C211" s="165"/>
      <c r="D211" s="160"/>
    </row>
    <row r="212" spans="1:4" ht="21.75" customHeight="1">
      <c r="A212" s="164" t="s">
        <v>1238</v>
      </c>
      <c r="B212" s="165">
        <v>4397</v>
      </c>
      <c r="C212" s="165">
        <v>12391</v>
      </c>
      <c r="D212" s="166">
        <v>12931</v>
      </c>
    </row>
  </sheetData>
  <mergeCells count="1">
    <mergeCell ref="A2:D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58" firstPageNumber="12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3</vt:i4>
      </vt:variant>
    </vt:vector>
  </HeadingPairs>
  <TitlesOfParts>
    <vt:vector size="22" baseType="lpstr">
      <vt:lpstr>一般公共预算收入表</vt:lpstr>
      <vt:lpstr>一般公共预算支出表</vt:lpstr>
      <vt:lpstr>一般公共预算收支平衡表</vt:lpstr>
      <vt:lpstr>省对市县补助</vt:lpstr>
      <vt:lpstr>一般公共预算支出经济分类决算（试编）</vt:lpstr>
      <vt:lpstr>一般债务余额</vt:lpstr>
      <vt:lpstr>一般债务分地区</vt:lpstr>
      <vt:lpstr>本地区基金收入</vt:lpstr>
      <vt:lpstr>本级基金支出</vt:lpstr>
      <vt:lpstr>本级基金平衡</vt:lpstr>
      <vt:lpstr>省对市县基金补助</vt:lpstr>
      <vt:lpstr>专项债务余额</vt:lpstr>
      <vt:lpstr>专项债务分地区</vt:lpstr>
      <vt:lpstr>本级国资收入</vt:lpstr>
      <vt:lpstr>本级国资支出</vt:lpstr>
      <vt:lpstr>本级社保收入</vt:lpstr>
      <vt:lpstr>本级社保支出</vt:lpstr>
      <vt:lpstr>67-债务余额汇总</vt:lpstr>
      <vt:lpstr>分地区限额汇总</vt:lpstr>
      <vt:lpstr>一般公共预算支出表!Print_Area</vt:lpstr>
      <vt:lpstr>一般公共预算收入表!Print_Titles</vt:lpstr>
      <vt:lpstr>一般公共预算支出表!Print_Titles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2018-10-18T00:54:25Z</dcterms:modified>
</cp:coreProperties>
</file>