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120" windowHeight="13065" tabRatio="916" activeTab="3"/>
  </bookViews>
  <sheets>
    <sheet name="封面" sheetId="1" r:id="rId1"/>
    <sheet name="收支总表" sheetId="2" r:id="rId2"/>
    <sheet name="收入预算总表" sheetId="3" r:id="rId3"/>
    <sheet name="支出预算总表" sheetId="4" r:id="rId4"/>
    <sheet name="征收计划" sheetId="5" r:id="rId5"/>
    <sheet name="项目支出" sheetId="6" r:id="rId6"/>
    <sheet name="工资福利支出" sheetId="7" r:id="rId7"/>
    <sheet name="公用支出" sheetId="8" r:id="rId8"/>
    <sheet name="补助支出" sheetId="9" r:id="rId9"/>
    <sheet name="2017年三公经费支出预算表" sheetId="10" r:id="rId10"/>
  </sheets>
  <definedNames>
    <definedName name="_xlnm.Print_Area" localSheetId="9">#N/A</definedName>
    <definedName name="_xlnm.Print_Area" localSheetId="8">#N/A</definedName>
    <definedName name="_xlnm.Print_Area" localSheetId="0">#N/A</definedName>
    <definedName name="_xlnm.Print_Area" localSheetId="6">#N/A</definedName>
    <definedName name="_xlnm.Print_Area" localSheetId="7">#N/A</definedName>
    <definedName name="_xlnm.Print_Area" localSheetId="2">#N/A</definedName>
    <definedName name="_xlnm.Print_Area" localSheetId="1">#N/A</definedName>
    <definedName name="_xlnm.Print_Area" localSheetId="5">#N/A</definedName>
    <definedName name="_xlnm.Print_Area" localSheetId="4">#N/A</definedName>
    <definedName name="_xlnm.Print_Area" localSheetId="3">#N/A</definedName>
    <definedName name="_xlnm.Print_Area">#N/A</definedName>
    <definedName name="_xlnm.Print_Titles" localSheetId="9">#N/A</definedName>
    <definedName name="_xlnm.Print_Titles" localSheetId="8">#N/A</definedName>
    <definedName name="_xlnm.Print_Titles" localSheetId="0">#N/A</definedName>
    <definedName name="_xlnm.Print_Titles" localSheetId="6">#N/A</definedName>
    <definedName name="_xlnm.Print_Titles" localSheetId="7">#N/A</definedName>
    <definedName name="_xlnm.Print_Titles" localSheetId="2">#N/A</definedName>
    <definedName name="_xlnm.Print_Titles" localSheetId="1">#N/A</definedName>
    <definedName name="_xlnm.Print_Titles" localSheetId="5">#N/A</definedName>
    <definedName name="_xlnm.Print_Titles" localSheetId="4">#N/A</definedName>
    <definedName name="_xlnm.Print_Titles" localSheetId="3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25" i="2"/>
  <c r="B25"/>
  <c r="D18"/>
  <c r="D17"/>
  <c r="B17"/>
</calcChain>
</file>

<file path=xl/sharedStrings.xml><?xml version="1.0" encoding="utf-8"?>
<sst xmlns="http://schemas.openxmlformats.org/spreadsheetml/2006/main" count="809" uniqueCount="278">
  <si>
    <t>盐边县和爱乡党政办</t>
  </si>
  <si>
    <t>2017年部门预算批复表</t>
  </si>
  <si>
    <t>批复单位：盐边县财政局</t>
  </si>
  <si>
    <t>2017年1月24日</t>
  </si>
  <si>
    <t>预算表1</t>
  </si>
  <si>
    <t>收支预算总表</t>
  </si>
  <si>
    <t>单位：元</t>
  </si>
  <si>
    <t>收          入</t>
  </si>
  <si>
    <t>支             出</t>
  </si>
  <si>
    <t>项              目</t>
  </si>
  <si>
    <t>2017年预算数</t>
  </si>
  <si>
    <t>一、当年财政拨款收入</t>
  </si>
  <si>
    <t>一、工资福利支出</t>
  </si>
  <si>
    <t xml:space="preserve">   其中：农村税费改革补助收入</t>
  </si>
  <si>
    <t>二、日常公用支出</t>
  </si>
  <si>
    <t xml:space="preserve">   其中：成品油价格和税费改革税收返还收入</t>
  </si>
  <si>
    <t>三、对个人和家庭的补助支出</t>
  </si>
  <si>
    <t xml:space="preserve">   其中：义务教育等转移支付收入</t>
  </si>
  <si>
    <t>四、项目支出</t>
  </si>
  <si>
    <t>二、行政单位财政专户管理收入</t>
  </si>
  <si>
    <t>五、上缴上级支出</t>
  </si>
  <si>
    <t>三、事业单位财政专户管理收入</t>
  </si>
  <si>
    <t>六、对附属单位补助支出</t>
  </si>
  <si>
    <t>四、事业收入</t>
  </si>
  <si>
    <t>五、事业单位经营收入</t>
  </si>
  <si>
    <t>六、上级补助收入</t>
  </si>
  <si>
    <t>七、附属单位上缴收入</t>
  </si>
  <si>
    <t>八、其他收入</t>
  </si>
  <si>
    <t>本  年  收  入  合  计</t>
  </si>
  <si>
    <t>本  年  支  出  合  计</t>
  </si>
  <si>
    <t xml:space="preserve"> </t>
  </si>
  <si>
    <t>九、上年预算外资金财政专户结余安排</t>
  </si>
  <si>
    <t>七、结转下年</t>
  </si>
  <si>
    <t>十、用事业基金弥补收支差额</t>
  </si>
  <si>
    <t>十一、上年结转</t>
  </si>
  <si>
    <t xml:space="preserve">    其中：专项资金</t>
  </si>
  <si>
    <t xml:space="preserve">          事业单位经营亏损</t>
  </si>
  <si>
    <t xml:space="preserve">       </t>
  </si>
  <si>
    <t>收      入      总      计</t>
  </si>
  <si>
    <t>支      出      总      计</t>
  </si>
  <si>
    <t>预算表2</t>
  </si>
  <si>
    <t>收入预算总表</t>
  </si>
  <si>
    <t>项目</t>
  </si>
  <si>
    <t>合计</t>
  </si>
  <si>
    <t>上年结转</t>
  </si>
  <si>
    <t>当年财政拨款（补助）收入</t>
  </si>
  <si>
    <t>财政专户管理</t>
  </si>
  <si>
    <t>上年预算外资金财政专户结余安排</t>
  </si>
  <si>
    <t>事业单位经营收入</t>
  </si>
  <si>
    <t>其他收入</t>
  </si>
  <si>
    <t>上级补助收入</t>
  </si>
  <si>
    <t>附属单位 上缴收入</t>
  </si>
  <si>
    <t>用事业基金弥补收入差额</t>
  </si>
  <si>
    <t>科目编码</t>
  </si>
  <si>
    <t>单位代码</t>
  </si>
  <si>
    <t>单位名称、科目</t>
  </si>
  <si>
    <t>小计</t>
  </si>
  <si>
    <t>其中：</t>
  </si>
  <si>
    <t>其中：农村税费改革补助支出</t>
  </si>
  <si>
    <t>其中：成品油价格和税费改革税收返还收入</t>
  </si>
  <si>
    <t>义务教育等转移支付收入</t>
  </si>
  <si>
    <t>行政单位预算外收入</t>
  </si>
  <si>
    <t>事业单位预算外收入</t>
  </si>
  <si>
    <t>类</t>
  </si>
  <si>
    <t>款</t>
  </si>
  <si>
    <t>项</t>
  </si>
  <si>
    <t>上年预算内结转</t>
  </si>
  <si>
    <t>上年预算外结转</t>
  </si>
  <si>
    <t>**</t>
  </si>
  <si>
    <t>803001</t>
  </si>
  <si>
    <t>201</t>
  </si>
  <si>
    <t>01</t>
  </si>
  <si>
    <t>04</t>
  </si>
  <si>
    <t xml:space="preserve">  803001</t>
  </si>
  <si>
    <t xml:space="preserve">  人大会议</t>
  </si>
  <si>
    <t>03</t>
  </si>
  <si>
    <t xml:space="preserve">  行政运行</t>
  </si>
  <si>
    <t>02</t>
  </si>
  <si>
    <t xml:space="preserve">  一般行政管理事务</t>
  </si>
  <si>
    <t>06</t>
  </si>
  <si>
    <t>29</t>
  </si>
  <si>
    <t>31</t>
  </si>
  <si>
    <t>207</t>
  </si>
  <si>
    <t>09</t>
  </si>
  <si>
    <t xml:space="preserve">  群众文化</t>
  </si>
  <si>
    <t>208</t>
  </si>
  <si>
    <t xml:space="preserve">  社会保险经办机构</t>
  </si>
  <si>
    <t>05</t>
  </si>
  <si>
    <t xml:space="preserve">  未归口管理的行政单位离退休</t>
  </si>
  <si>
    <t xml:space="preserve">  机关事业单位基本养老保险缴费支出</t>
  </si>
  <si>
    <t>08</t>
  </si>
  <si>
    <t xml:space="preserve">  伤残抚恤</t>
  </si>
  <si>
    <t>21</t>
  </si>
  <si>
    <t xml:space="preserve">  农村特困人员救助供养支出</t>
  </si>
  <si>
    <t>210</t>
  </si>
  <si>
    <t>07</t>
  </si>
  <si>
    <t>99</t>
  </si>
  <si>
    <t xml:space="preserve">  其他计划生育事务支出</t>
  </si>
  <si>
    <t>213</t>
  </si>
  <si>
    <t xml:space="preserve">  农业事业</t>
  </si>
  <si>
    <t>52</t>
  </si>
  <si>
    <t xml:space="preserve">  对高校毕业生到基层任职补助</t>
  </si>
  <si>
    <t xml:space="preserve">  林业事业机构</t>
  </si>
  <si>
    <t xml:space="preserve">  对村民委员会和村党支部的补助</t>
  </si>
  <si>
    <t>214</t>
  </si>
  <si>
    <t xml:space="preserve">  公路养护</t>
  </si>
  <si>
    <t>215</t>
  </si>
  <si>
    <t xml:space="preserve">  安全监管监察专项</t>
  </si>
  <si>
    <t>221</t>
  </si>
  <si>
    <t xml:space="preserve">  住房公积金</t>
  </si>
  <si>
    <t>预算表3</t>
  </si>
  <si>
    <t>支出预算表</t>
  </si>
  <si>
    <t/>
  </si>
  <si>
    <t>项    目</t>
  </si>
  <si>
    <t>基本支出</t>
  </si>
  <si>
    <t>项目支出</t>
  </si>
  <si>
    <t>上缴上级支出</t>
  </si>
  <si>
    <t>对附属单位补助支出</t>
  </si>
  <si>
    <t>工资福利支出</t>
  </si>
  <si>
    <t>日常公用支出</t>
  </si>
  <si>
    <t>对个人和家庭的补助支出</t>
  </si>
  <si>
    <t>基础设施建设及大修理</t>
  </si>
  <si>
    <t>会议培训大型活动</t>
  </si>
  <si>
    <t>民生工程</t>
  </si>
  <si>
    <t>专项业务</t>
  </si>
  <si>
    <t>偿债资金</t>
  </si>
  <si>
    <t>其他项目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</si>
  <si>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</si>
  <si>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</si>
  <si>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</si>
  <si>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</si>
  <si>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</si>
  <si>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</si>
  <si>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</si>
  <si>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</si>
  <si>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</si>
  <si>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预算表2-1</t>
  </si>
  <si>
    <t>行政事业性收费、基金、专项收入和其他预算外资金征收计划表</t>
  </si>
  <si>
    <t>项  目  名  称</t>
  </si>
  <si>
    <t>上年预算外资金财政专户结余</t>
  </si>
  <si>
    <t>2016年征收情况</t>
  </si>
  <si>
    <t>2017年计划收取数</t>
  </si>
  <si>
    <t>预算内</t>
  </si>
  <si>
    <t>预算内管理</t>
  </si>
  <si>
    <t>预算内计划收取数</t>
  </si>
  <si>
    <t>预算内实际收取数</t>
  </si>
  <si>
    <t>预算外计划收取数</t>
  </si>
  <si>
    <t>预算外实际收取数</t>
  </si>
  <si>
    <t>政府性基金</t>
  </si>
  <si>
    <t>专项收入</t>
  </si>
  <si>
    <t>彩票资金收入</t>
  </si>
  <si>
    <t>行政事业性收费</t>
  </si>
  <si>
    <t>罚没收入</t>
  </si>
  <si>
    <t>国有资本经营收入</t>
  </si>
  <si>
    <t>国有资源（资产）有偿使用收入</t>
  </si>
  <si>
    <t>2</t>
  </si>
  <si>
    <t>3</t>
  </si>
  <si>
    <t>4</t>
  </si>
  <si>
    <t>5</t>
  </si>
  <si>
    <t>15</t>
  </si>
  <si>
    <t>16</t>
  </si>
  <si>
    <t>17</t>
  </si>
  <si>
    <t>18</t>
  </si>
  <si>
    <t>19</t>
  </si>
  <si>
    <t>20</t>
  </si>
  <si>
    <t>22</t>
  </si>
  <si>
    <t>23</t>
  </si>
  <si>
    <t>预算表3-5</t>
  </si>
  <si>
    <t>项目支出预算表</t>
  </si>
  <si>
    <t>项目内容</t>
  </si>
  <si>
    <t>是否政府采购</t>
  </si>
  <si>
    <t>总计</t>
  </si>
  <si>
    <t>当年财政拨款（补助）</t>
  </si>
  <si>
    <t>事业单位经营收入安排</t>
  </si>
  <si>
    <t>其他资金安排</t>
  </si>
  <si>
    <t>上年结转安排</t>
  </si>
  <si>
    <t xml:space="preserve">单位名称  </t>
  </si>
  <si>
    <t>科目、项目</t>
  </si>
  <si>
    <t>上年预算内结转安排</t>
  </si>
  <si>
    <t>上年财政专户管理结转安排</t>
  </si>
  <si>
    <t>上年其他资金结转安排</t>
  </si>
  <si>
    <t>一般性财政拨款（补助）安排</t>
  </si>
  <si>
    <t>政府性基金收入安排</t>
  </si>
  <si>
    <t xml:space="preserve">  专项业务（五保户生活费、御寒费）</t>
  </si>
  <si>
    <t>否</t>
  </si>
  <si>
    <t xml:space="preserve">  专项业务（计生服务员补助）</t>
  </si>
  <si>
    <t xml:space="preserve">  根据盐财资建【2016】32号下达2016年安全生产监管专项经费</t>
  </si>
  <si>
    <t>根据盐财资建【2016】32号下达2016年安全生产监管专项经费</t>
  </si>
  <si>
    <t xml:space="preserve">  专项业务（财政软件维护）</t>
  </si>
  <si>
    <t xml:space="preserve">  根据川财基【2016】12号下达2016年基层政权建设资金（用于和爱乡</t>
  </si>
  <si>
    <t>根据川财基【2016】12号下达2016年基层政权建设资金（用于和爱乡政府房屋维修费）</t>
  </si>
  <si>
    <t xml:space="preserve">  根据川财基【2015】29号下达2016年基层政权建设资金（用于和爱乡</t>
  </si>
  <si>
    <t>根据川财基【2015】29号下达2016年基层政权建设资金（用于和爱乡办公设备购置）</t>
  </si>
  <si>
    <t xml:space="preserve">  专项业务（2017年村官生活补助）</t>
  </si>
  <si>
    <t xml:space="preserve">  根据盐财资预【2016】27号将2016年结余财力用于村道维修资金</t>
  </si>
  <si>
    <t>根据盐财资预【2016】27号将2016年结余财力用于村道维修资金</t>
  </si>
  <si>
    <t xml:space="preserve">  专项业务(农村党员活动培训）</t>
  </si>
  <si>
    <t>预算表3-4</t>
  </si>
  <si>
    <t>工资福利支出预算表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</si>
  <si>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</si>
  <si>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</si>
  <si>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</si>
  <si>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</si>
  <si>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</si>
  <si>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</si>
  <si>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</si>
  <si>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</si>
  <si>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</si>
  <si>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资金来源</t>
  </si>
  <si>
    <t>预算表3-3</t>
  </si>
  <si>
    <t>日常公用支出预算表</t>
  </si>
  <si>
    <t>办公费</t>
  </si>
  <si>
    <t>印刷费</t>
  </si>
  <si>
    <t>咨询费</t>
  </si>
  <si>
    <t>手续费</t>
  </si>
  <si>
    <t>水电</t>
  </si>
  <si>
    <t>电费</t>
  </si>
  <si>
    <t>邮电费</t>
  </si>
  <si>
    <t>取暖费</t>
  </si>
  <si>
    <t>物业管理费</t>
  </si>
  <si>
    <t>差旅费</t>
  </si>
  <si>
    <t>因公出国出境费用</t>
  </si>
  <si>
    <t>维修费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</si>
  <si>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</si>
  <si>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</si>
  <si>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</si>
  <si>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</si>
  <si>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</si>
  <si>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</si>
  <si>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</si>
  <si>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</si>
  <si>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</si>
  <si>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</si>
  <si>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</si>
  <si>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</si>
  <si>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税金及附加费用</t>
  </si>
  <si>
    <t>其他交通费用</t>
  </si>
  <si>
    <t>其他商品和服务支出</t>
  </si>
  <si>
    <t>财政拨款（补助）安排</t>
  </si>
  <si>
    <t>24</t>
  </si>
  <si>
    <t>25</t>
  </si>
  <si>
    <t>26</t>
  </si>
  <si>
    <t>27</t>
  </si>
  <si>
    <t>28</t>
  </si>
  <si>
    <t>30</t>
  </si>
  <si>
    <t>32</t>
  </si>
  <si>
    <t>33</t>
  </si>
  <si>
    <t>38</t>
  </si>
  <si>
    <t>39</t>
  </si>
  <si>
    <t>40</t>
  </si>
  <si>
    <t>41</t>
  </si>
  <si>
    <t>42</t>
  </si>
  <si>
    <t>43</t>
  </si>
  <si>
    <t>对个人和家庭的补助支出预算表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</si>
  <si>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</si>
  <si>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</si>
  <si>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</si>
  <si>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</si>
  <si>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</si>
  <si>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</si>
  <si>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</si>
  <si>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</si>
  <si>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</si>
  <si>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</si>
  <si>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购房补贴</t>
  </si>
  <si>
    <t>采暖补贴</t>
  </si>
  <si>
    <t>物业服务补贴</t>
  </si>
  <si>
    <t>其他对个人和家庭补助支出</t>
  </si>
  <si>
    <t>2017年“三公”经费支出预算表</t>
  </si>
  <si>
    <t>单位编码</t>
  </si>
  <si>
    <t>单位名称</t>
  </si>
  <si>
    <t>功能科目编码</t>
  </si>
  <si>
    <t>功能科目名称</t>
  </si>
  <si>
    <t>“三公”经费财政拨款支出</t>
  </si>
  <si>
    <t>公务用车购置及运行费</t>
  </si>
  <si>
    <t>公务用车购置</t>
  </si>
  <si>
    <t>2010301</t>
  </si>
  <si>
    <t>行政运行</t>
  </si>
</sst>
</file>

<file path=xl/styles.xml><?xml version="1.0" encoding="utf-8"?>
<styleSheet xmlns="http://schemas.openxmlformats.org/spreadsheetml/2006/main">
  <numFmts count="1">
    <numFmt numFmtId="176" formatCode="#,##0.0000"/>
  </numFmts>
  <fonts count="19">
    <font>
      <sz val="9"/>
      <color indexed="8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name val="Times New Roman"/>
      <family val="1"/>
    </font>
    <font>
      <b/>
      <sz val="12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" fontId="0" fillId="0" borderId="0"/>
    <xf numFmtId="0" fontId="18" fillId="0" borderId="0"/>
  </cellStyleXfs>
  <cellXfs count="202">
    <xf numFmtId="1" fontId="0" fillId="0" borderId="0" xfId="0" applyNumberFormat="1" applyFill="1"/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/>
    <xf numFmtId="1" fontId="4" fillId="0" borderId="0" xfId="0" applyNumberFormat="1" applyFont="1" applyFill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2" fillId="0" borderId="0" xfId="1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/>
    <xf numFmtId="0" fontId="2" fillId="0" borderId="4" xfId="1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Continuous" vertical="center" wrapText="1"/>
    </xf>
    <xf numFmtId="0" fontId="2" fillId="0" borderId="8" xfId="0" applyNumberFormat="1" applyFont="1" applyFill="1" applyBorder="1" applyAlignment="1" applyProtection="1">
      <alignment horizontal="centerContinuous" vertical="center" wrapText="1"/>
    </xf>
    <xf numFmtId="0" fontId="2" fillId="0" borderId="4" xfId="0" applyNumberFormat="1" applyFont="1" applyFill="1" applyBorder="1" applyAlignment="1">
      <alignment horizontal="centerContinuous" vertical="center"/>
    </xf>
    <xf numFmtId="1" fontId="2" fillId="0" borderId="4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1" fontId="8" fillId="0" borderId="0" xfId="0" applyNumberFormat="1" applyFont="1" applyFill="1"/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 applyProtection="1">
      <alignment horizontal="right" vertical="center" wrapText="1"/>
    </xf>
    <xf numFmtId="3" fontId="2" fillId="0" borderId="9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right"/>
    </xf>
    <xf numFmtId="49" fontId="6" fillId="0" borderId="3" xfId="0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/>
    <xf numFmtId="1" fontId="8" fillId="0" borderId="0" xfId="0" applyNumberFormat="1" applyFont="1" applyFill="1" applyAlignment="1">
      <alignment horizontal="center" vertical="center" wrapText="1"/>
    </xf>
    <xf numFmtId="1" fontId="8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4" xfId="1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>
      <alignment horizontal="centerContinuous" vertical="center"/>
    </xf>
    <xf numFmtId="0" fontId="6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Alignment="1" applyProtection="1">
      <alignment horizontal="centerContinuous"/>
    </xf>
    <xf numFmtId="3" fontId="2" fillId="0" borderId="6" xfId="1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/>
    <xf numFmtId="0" fontId="2" fillId="0" borderId="4" xfId="0" applyNumberFormat="1" applyFont="1" applyFill="1" applyBorder="1" applyAlignment="1">
      <alignment horizontal="centerContinuous" vertical="center" wrapText="1"/>
    </xf>
    <xf numFmtId="49" fontId="2" fillId="0" borderId="1" xfId="1" applyNumberFormat="1" applyFont="1" applyFill="1" applyBorder="1" applyAlignment="1" applyProtection="1">
      <alignment vertical="center" wrapText="1"/>
    </xf>
    <xf numFmtId="49" fontId="2" fillId="0" borderId="4" xfId="1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vertical="center" wrapText="1"/>
    </xf>
    <xf numFmtId="0" fontId="9" fillId="2" borderId="0" xfId="0" applyNumberFormat="1" applyFont="1" applyFill="1" applyAlignment="1" applyProtection="1">
      <alignment vertical="center" wrapText="1"/>
    </xf>
    <xf numFmtId="0" fontId="8" fillId="2" borderId="0" xfId="0" applyNumberFormat="1" applyFont="1" applyFill="1"/>
    <xf numFmtId="0" fontId="10" fillId="2" borderId="0" xfId="0" applyNumberFormat="1" applyFont="1" applyFill="1"/>
    <xf numFmtId="0" fontId="2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Border="1"/>
    <xf numFmtId="0" fontId="2" fillId="2" borderId="10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>
      <alignment horizontal="right" vertical="center"/>
    </xf>
    <xf numFmtId="2" fontId="2" fillId="0" borderId="4" xfId="1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2" borderId="0" xfId="0" applyNumberFormat="1" applyFont="1" applyFill="1" applyAlignment="1">
      <alignment horizontal="left"/>
    </xf>
    <xf numFmtId="0" fontId="2" fillId="2" borderId="11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 applyProtection="1">
      <alignment vertical="center" wrapText="1"/>
    </xf>
    <xf numFmtId="2" fontId="2" fillId="0" borderId="4" xfId="1" applyNumberFormat="1" applyFont="1" applyFill="1" applyBorder="1" applyAlignment="1" applyProtection="1">
      <alignment vertical="center" wrapText="1"/>
    </xf>
    <xf numFmtId="2" fontId="2" fillId="0" borderId="9" xfId="0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/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>
      <alignment horizontal="right"/>
    </xf>
    <xf numFmtId="0" fontId="8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/>
    <xf numFmtId="0" fontId="2" fillId="2" borderId="4" xfId="0" applyNumberFormat="1" applyFont="1" applyFill="1" applyBorder="1" applyAlignment="1">
      <alignment horizontal="centerContinuous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 wrapText="1"/>
    </xf>
    <xf numFmtId="0" fontId="8" fillId="2" borderId="4" xfId="0" applyNumberFormat="1" applyFont="1" applyFill="1" applyBorder="1" applyAlignment="1">
      <alignment horizontal="centerContinuous"/>
    </xf>
    <xf numFmtId="0" fontId="8" fillId="0" borderId="0" xfId="0" applyNumberFormat="1" applyFont="1" applyFill="1" applyAlignment="1">
      <alignment horizontal="center" vertical="center" wrapText="1"/>
    </xf>
    <xf numFmtId="1" fontId="1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vertical="center"/>
    </xf>
    <xf numFmtId="1" fontId="0" fillId="0" borderId="4" xfId="0" applyNumberFormat="1" applyFill="1" applyBorder="1" applyAlignment="1">
      <alignment horizontal="centerContinuous" vertical="center"/>
    </xf>
    <xf numFmtId="1" fontId="0" fillId="0" borderId="8" xfId="0" applyNumberFormat="1" applyFill="1" applyBorder="1" applyAlignment="1">
      <alignment horizontal="centerContinuous" vertical="center"/>
    </xf>
    <xf numFmtId="1" fontId="0" fillId="0" borderId="12" xfId="0" applyNumberFormat="1" applyFill="1" applyBorder="1" applyAlignment="1">
      <alignment horizontal="centerContinuous" vertical="center"/>
    </xf>
    <xf numFmtId="1" fontId="0" fillId="0" borderId="13" xfId="0" applyNumberFormat="1" applyFill="1" applyBorder="1" applyAlignment="1">
      <alignment horizontal="centerContinuous" vertical="center"/>
    </xf>
    <xf numFmtId="1" fontId="0" fillId="0" borderId="1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ill="1" applyAlignment="1">
      <alignment horizontal="right" vertical="center"/>
    </xf>
    <xf numFmtId="1" fontId="2" fillId="0" borderId="0" xfId="1" applyNumberFormat="1" applyFont="1" applyFill="1"/>
    <xf numFmtId="0" fontId="2" fillId="0" borderId="5" xfId="1" applyNumberFormat="1" applyFont="1" applyFill="1" applyBorder="1" applyAlignment="1" applyProtection="1">
      <alignment horizontal="left" vertical="center"/>
    </xf>
    <xf numFmtId="0" fontId="2" fillId="0" borderId="14" xfId="1" applyNumberFormat="1" applyFont="1" applyFill="1" applyBorder="1" applyAlignment="1">
      <alignment horizontal="centerContinuous" vertical="center"/>
    </xf>
    <xf numFmtId="0" fontId="2" fillId="0" borderId="15" xfId="1" applyNumberFormat="1" applyFont="1" applyFill="1" applyBorder="1" applyAlignment="1">
      <alignment horizontal="centerContinuous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/>
    </xf>
    <xf numFmtId="0" fontId="2" fillId="0" borderId="18" xfId="1" applyNumberFormat="1" applyFont="1" applyFill="1" applyBorder="1" applyAlignment="1">
      <alignment vertical="center"/>
    </xf>
    <xf numFmtId="0" fontId="2" fillId="0" borderId="19" xfId="1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 applyProtection="1">
      <alignment vertical="center" wrapText="1"/>
    </xf>
    <xf numFmtId="2" fontId="2" fillId="0" borderId="3" xfId="1" applyNumberFormat="1" applyFont="1" applyFill="1" applyBorder="1" applyAlignment="1" applyProtection="1">
      <alignment vertical="center" wrapText="1"/>
    </xf>
    <xf numFmtId="3" fontId="2" fillId="0" borderId="4" xfId="1" applyNumberFormat="1" applyFont="1" applyFill="1" applyBorder="1" applyAlignment="1" applyProtection="1">
      <alignment vertical="center" wrapText="1"/>
    </xf>
    <xf numFmtId="3" fontId="2" fillId="0" borderId="3" xfId="1" applyNumberFormat="1" applyFont="1" applyFill="1" applyBorder="1" applyAlignment="1" applyProtection="1">
      <alignment vertical="center" wrapText="1"/>
    </xf>
    <xf numFmtId="3" fontId="2" fillId="0" borderId="8" xfId="1" applyNumberFormat="1" applyFont="1" applyFill="1" applyBorder="1" applyAlignment="1" applyProtection="1">
      <alignment vertical="center" wrapText="1"/>
    </xf>
    <xf numFmtId="0" fontId="2" fillId="0" borderId="20" xfId="1" applyNumberFormat="1" applyFont="1" applyFill="1" applyBorder="1" applyAlignment="1">
      <alignment vertical="center"/>
    </xf>
    <xf numFmtId="3" fontId="2" fillId="0" borderId="21" xfId="1" applyNumberFormat="1" applyFont="1" applyFill="1" applyBorder="1" applyAlignment="1">
      <alignment vertical="center" wrapText="1"/>
    </xf>
    <xf numFmtId="3" fontId="2" fillId="0" borderId="16" xfId="1" applyNumberFormat="1" applyFont="1" applyFill="1" applyBorder="1" applyAlignment="1">
      <alignment vertical="center" wrapText="1"/>
    </xf>
    <xf numFmtId="3" fontId="2" fillId="0" borderId="10" xfId="1" applyNumberFormat="1" applyFont="1" applyFill="1" applyBorder="1" applyAlignment="1" applyProtection="1">
      <alignment vertical="center" wrapText="1"/>
    </xf>
    <xf numFmtId="2" fontId="2" fillId="0" borderId="22" xfId="1" applyNumberFormat="1" applyFont="1" applyFill="1" applyBorder="1" applyAlignment="1">
      <alignment vertical="center" wrapText="1"/>
    </xf>
    <xf numFmtId="3" fontId="2" fillId="0" borderId="4" xfId="1" applyNumberFormat="1" applyFont="1" applyFill="1" applyBorder="1"/>
    <xf numFmtId="1" fontId="12" fillId="0" borderId="0" xfId="1" applyNumberFormat="1" applyFont="1" applyFill="1"/>
    <xf numFmtId="0" fontId="2" fillId="0" borderId="4" xfId="1" applyNumberFormat="1" applyFont="1" applyFill="1" applyBorder="1" applyAlignment="1">
      <alignment vertical="center"/>
    </xf>
    <xf numFmtId="1" fontId="0" fillId="0" borderId="4" xfId="0" applyNumberFormat="1" applyFill="1" applyBorder="1"/>
    <xf numFmtId="2" fontId="2" fillId="0" borderId="10" xfId="1" applyNumberFormat="1" applyFont="1" applyFill="1" applyBorder="1" applyAlignment="1" applyProtection="1">
      <alignment vertical="center" wrapText="1"/>
    </xf>
    <xf numFmtId="0" fontId="2" fillId="0" borderId="16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 wrapText="1"/>
    </xf>
    <xf numFmtId="0" fontId="2" fillId="0" borderId="0" xfId="1" applyNumberFormat="1" applyFont="1" applyFill="1" applyAlignment="1">
      <alignment horizontal="center"/>
    </xf>
    <xf numFmtId="0" fontId="10" fillId="0" borderId="0" xfId="1" applyNumberFormat="1" applyFont="1" applyFill="1"/>
    <xf numFmtId="0" fontId="8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>
      <alignment horizontal="left"/>
    </xf>
    <xf numFmtId="0" fontId="2" fillId="0" borderId="0" xfId="1" applyNumberFormat="1" applyFont="1" applyFill="1" applyAlignment="1">
      <alignment horizontal="left" vertical="top" wrapText="1"/>
    </xf>
    <xf numFmtId="0" fontId="7" fillId="0" borderId="0" xfId="1" applyNumberFormat="1" applyFont="1" applyFill="1" applyAlignment="1">
      <alignment horizontal="left" vertical="center" wrapText="1"/>
    </xf>
    <xf numFmtId="176" fontId="13" fillId="0" borderId="0" xfId="0" applyNumberFormat="1" applyFont="1" applyFill="1" applyAlignment="1" applyProtection="1"/>
    <xf numFmtId="176" fontId="14" fillId="0" borderId="0" xfId="0" applyNumberFormat="1" applyFont="1" applyFill="1" applyAlignment="1" applyProtection="1">
      <alignment horizontal="center" vertical="top"/>
    </xf>
    <xf numFmtId="49" fontId="15" fillId="0" borderId="0" xfId="0" applyNumberFormat="1" applyFont="1" applyFill="1" applyAlignment="1" applyProtection="1">
      <alignment horizontal="center" vertical="center"/>
    </xf>
    <xf numFmtId="1" fontId="15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 vertical="center"/>
    </xf>
    <xf numFmtId="0" fontId="5" fillId="0" borderId="0" xfId="1" applyNumberFormat="1" applyFont="1" applyFill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/>
    </xf>
    <xf numFmtId="1" fontId="1" fillId="0" borderId="0" xfId="0" applyNumberFormat="1" applyFont="1" applyFill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货币[0]" xfId="1" builtinId="7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showGridLines="0" showZeros="0" workbookViewId="0"/>
  </sheetViews>
  <sheetFormatPr defaultColWidth="9.1640625" defaultRowHeight="11.25"/>
  <cols>
    <col min="1" max="1" width="152.6640625" customWidth="1"/>
    <col min="2" max="2" width="9.1640625" customWidth="1"/>
  </cols>
  <sheetData>
    <row r="1" spans="1:1" ht="14.25">
      <c r="A1" s="141">
        <v>0</v>
      </c>
    </row>
    <row r="3" spans="1:1" ht="48" customHeight="1">
      <c r="A3" s="142"/>
    </row>
    <row r="4" spans="1:1" ht="70.5" customHeight="1">
      <c r="A4" s="143" t="s">
        <v>0</v>
      </c>
    </row>
    <row r="5" spans="1:1" ht="103.5" customHeight="1">
      <c r="A5" s="144" t="s">
        <v>1</v>
      </c>
    </row>
    <row r="6" spans="1:1" ht="22.5">
      <c r="A6" s="145"/>
    </row>
    <row r="7" spans="1:1" ht="24" customHeight="1">
      <c r="A7" s="145"/>
    </row>
    <row r="8" spans="1:1" ht="78" customHeight="1">
      <c r="A8" s="146" t="s">
        <v>2</v>
      </c>
    </row>
    <row r="9" spans="1:1" ht="82.5" customHeight="1">
      <c r="A9" s="146" t="s">
        <v>3</v>
      </c>
    </row>
  </sheetData>
  <phoneticPr fontId="3" type="noConversion"/>
  <printOptions horizontalCentered="1" verticalCentered="1"/>
  <pageMargins left="0.749305555555556" right="0.749305555555556" top="0.999305555555556" bottom="0.999305555555556" header="0.499305555555556" footer="0.49930555555555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33"/>
  <sheetViews>
    <sheetView showGridLines="0" showZeros="0" workbookViewId="0"/>
  </sheetViews>
  <sheetFormatPr defaultColWidth="8.6640625" defaultRowHeight="18" customHeight="1"/>
  <cols>
    <col min="1" max="1" width="46" style="110" customWidth="1"/>
    <col min="2" max="2" width="39.83203125" style="110" customWidth="1"/>
    <col min="3" max="3" width="35.6640625" style="110" customWidth="1"/>
    <col min="4" max="4" width="42.33203125" style="110" customWidth="1"/>
    <col min="5" max="248" width="8.6640625" style="110" customWidth="1"/>
    <col min="249" max="16384" width="8.6640625" style="26"/>
  </cols>
  <sheetData>
    <row r="1" spans="1:4" ht="18" customHeight="1">
      <c r="A1" s="81"/>
      <c r="B1" s="81"/>
      <c r="C1" s="81"/>
      <c r="D1" s="35" t="s">
        <v>4</v>
      </c>
    </row>
    <row r="2" spans="1:4" ht="18" customHeight="1">
      <c r="A2" s="147" t="s">
        <v>5</v>
      </c>
      <c r="B2" s="147"/>
      <c r="C2" s="147"/>
      <c r="D2" s="147"/>
    </row>
    <row r="3" spans="1:4" ht="18" customHeight="1">
      <c r="A3" s="111"/>
      <c r="B3" s="111"/>
      <c r="C3" s="12"/>
      <c r="D3" s="36" t="s">
        <v>6</v>
      </c>
    </row>
    <row r="4" spans="1:4" ht="18" customHeight="1">
      <c r="A4" s="112" t="s">
        <v>7</v>
      </c>
      <c r="B4" s="113"/>
      <c r="C4" s="43" t="s">
        <v>8</v>
      </c>
      <c r="D4" s="43"/>
    </row>
    <row r="5" spans="1:4" ht="18" customHeight="1">
      <c r="A5" s="114" t="s">
        <v>9</v>
      </c>
      <c r="B5" s="115" t="s">
        <v>10</v>
      </c>
      <c r="C5" s="114" t="s">
        <v>9</v>
      </c>
      <c r="D5" s="115" t="s">
        <v>10</v>
      </c>
    </row>
    <row r="6" spans="1:4" ht="18" customHeight="1">
      <c r="A6" s="116" t="s">
        <v>11</v>
      </c>
      <c r="B6" s="79">
        <v>4581728</v>
      </c>
      <c r="C6" s="117" t="s">
        <v>12</v>
      </c>
      <c r="D6" s="118">
        <v>2695116</v>
      </c>
    </row>
    <row r="7" spans="1:4" ht="18" customHeight="1">
      <c r="A7" s="116" t="s">
        <v>13</v>
      </c>
      <c r="B7" s="119">
        <v>0</v>
      </c>
      <c r="C7" s="117" t="s">
        <v>14</v>
      </c>
      <c r="D7" s="118">
        <v>758530</v>
      </c>
    </row>
    <row r="8" spans="1:4" ht="18" customHeight="1">
      <c r="A8" s="116" t="s">
        <v>15</v>
      </c>
      <c r="B8" s="118">
        <v>0</v>
      </c>
      <c r="C8" s="117" t="s">
        <v>16</v>
      </c>
      <c r="D8" s="118">
        <v>824122</v>
      </c>
    </row>
    <row r="9" spans="1:4" ht="18" customHeight="1">
      <c r="A9" s="116" t="s">
        <v>17</v>
      </c>
      <c r="B9" s="120">
        <v>0</v>
      </c>
      <c r="C9" s="117" t="s">
        <v>18</v>
      </c>
      <c r="D9" s="118">
        <v>443046</v>
      </c>
    </row>
    <row r="10" spans="1:4" ht="18" customHeight="1">
      <c r="A10" s="116" t="s">
        <v>19</v>
      </c>
      <c r="B10" s="121">
        <v>0</v>
      </c>
      <c r="C10" s="117" t="s">
        <v>20</v>
      </c>
      <c r="D10" s="118">
        <v>0</v>
      </c>
    </row>
    <row r="11" spans="1:4" ht="18" customHeight="1">
      <c r="A11" s="116" t="s">
        <v>21</v>
      </c>
      <c r="B11" s="122">
        <v>0</v>
      </c>
      <c r="C11" s="117" t="s">
        <v>22</v>
      </c>
      <c r="D11" s="79">
        <v>0</v>
      </c>
    </row>
    <row r="12" spans="1:4" ht="18" customHeight="1">
      <c r="A12" s="116" t="s">
        <v>23</v>
      </c>
      <c r="B12" s="122">
        <v>0</v>
      </c>
      <c r="C12" s="117"/>
      <c r="D12" s="121"/>
    </row>
    <row r="13" spans="1:4" ht="18" customHeight="1">
      <c r="A13" s="116" t="s">
        <v>24</v>
      </c>
      <c r="B13" s="122">
        <v>0</v>
      </c>
      <c r="C13" s="117"/>
      <c r="D13" s="120"/>
    </row>
    <row r="14" spans="1:4" ht="18" customHeight="1">
      <c r="A14" s="116" t="s">
        <v>25</v>
      </c>
      <c r="B14" s="122">
        <v>0</v>
      </c>
      <c r="C14" s="123"/>
      <c r="D14" s="124"/>
    </row>
    <row r="15" spans="1:4" ht="18" customHeight="1">
      <c r="A15" s="116" t="s">
        <v>26</v>
      </c>
      <c r="B15" s="120">
        <v>0</v>
      </c>
      <c r="C15" s="123"/>
      <c r="D15" s="125"/>
    </row>
    <row r="16" spans="1:4" ht="18" customHeight="1">
      <c r="A16" s="116" t="s">
        <v>27</v>
      </c>
      <c r="B16" s="126">
        <v>0</v>
      </c>
      <c r="C16" s="123"/>
      <c r="D16" s="125"/>
    </row>
    <row r="17" spans="1:18" ht="18" customHeight="1">
      <c r="A17" s="114" t="s">
        <v>28</v>
      </c>
      <c r="B17" s="127">
        <f>SUM(B6)+SUM(B10:B16)</f>
        <v>4581728</v>
      </c>
      <c r="C17" s="114" t="s">
        <v>29</v>
      </c>
      <c r="D17" s="128">
        <f>SUM(D6:D13)</f>
        <v>4720814</v>
      </c>
      <c r="G17" s="129" t="s">
        <v>30</v>
      </c>
    </row>
    <row r="18" spans="1:18" ht="18" customHeight="1">
      <c r="A18" s="116" t="s">
        <v>31</v>
      </c>
      <c r="B18" s="79">
        <v>0</v>
      </c>
      <c r="C18" s="117" t="s">
        <v>32</v>
      </c>
      <c r="D18" s="122">
        <f>B25-D17</f>
        <v>0</v>
      </c>
    </row>
    <row r="19" spans="1:18" ht="18" customHeight="1">
      <c r="A19" s="116" t="s">
        <v>33</v>
      </c>
      <c r="B19" s="119">
        <v>0</v>
      </c>
      <c r="C19" s="117"/>
      <c r="D19" s="122">
        <v>0</v>
      </c>
    </row>
    <row r="20" spans="1:18" ht="18" customHeight="1">
      <c r="A20" s="116" t="s">
        <v>34</v>
      </c>
      <c r="B20" s="118">
        <v>139086</v>
      </c>
      <c r="C20" s="130"/>
      <c r="D20" s="120">
        <v>0</v>
      </c>
    </row>
    <row r="21" spans="1:18" ht="18" customHeight="1">
      <c r="A21" s="116" t="s">
        <v>35</v>
      </c>
      <c r="B21" s="79">
        <v>139086</v>
      </c>
      <c r="C21" s="130"/>
      <c r="D21" s="131"/>
    </row>
    <row r="22" spans="1:18" ht="18" customHeight="1">
      <c r="A22" s="116" t="s">
        <v>36</v>
      </c>
      <c r="B22" s="132">
        <v>0</v>
      </c>
      <c r="C22" s="130" t="s">
        <v>37</v>
      </c>
      <c r="D22" s="120">
        <v>0</v>
      </c>
    </row>
    <row r="23" spans="1:18" ht="18" customHeight="1">
      <c r="A23" s="133"/>
      <c r="B23" s="124"/>
      <c r="C23" s="130"/>
      <c r="D23" s="134"/>
    </row>
    <row r="24" spans="1:18" ht="18" customHeight="1">
      <c r="A24" s="133"/>
      <c r="B24" s="125"/>
      <c r="C24" s="133"/>
      <c r="D24" s="125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1:18" ht="18" customHeight="1">
      <c r="A25" s="114" t="s">
        <v>38</v>
      </c>
      <c r="B25" s="125">
        <f>SUM(B17)+SUM(B18)+SUM(B19)+SUM(B20)</f>
        <v>4720814</v>
      </c>
      <c r="C25" s="114" t="s">
        <v>39</v>
      </c>
      <c r="D25" s="125">
        <f>D17+D18</f>
        <v>4720814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  <row r="26" spans="1:18" ht="18" customHeight="1">
      <c r="A26" s="135"/>
      <c r="B26" s="136"/>
      <c r="C26" s="13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8" ht="18" customHeight="1">
      <c r="A27" s="135"/>
      <c r="B27" s="136"/>
      <c r="C27" s="137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1:18" ht="18" customHeight="1">
      <c r="A28" s="135"/>
      <c r="B28" s="136"/>
      <c r="C28" s="137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</row>
    <row r="29" spans="1:18" ht="18" customHeight="1">
      <c r="A29" s="135"/>
      <c r="B29" s="136"/>
      <c r="C29" s="137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ht="18" customHeight="1">
      <c r="A30" s="138"/>
      <c r="B30" s="138"/>
      <c r="C30" s="138"/>
      <c r="D30" s="138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ht="18" customHeight="1">
      <c r="A31" s="139"/>
      <c r="B31" s="139"/>
      <c r="C31" s="139"/>
      <c r="D31" s="139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ht="18" customHeight="1">
      <c r="A32" s="140"/>
      <c r="B32" s="140"/>
      <c r="C32" s="140"/>
      <c r="D32" s="14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1:18" ht="18" customHeight="1">
      <c r="A33" s="140"/>
      <c r="B33" s="140"/>
      <c r="C33" s="140"/>
      <c r="D33" s="14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</sheetData>
  <mergeCells count="1">
    <mergeCell ref="A2:D2"/>
  </mergeCells>
  <phoneticPr fontId="3" type="noConversion"/>
  <printOptions horizontalCentered="1"/>
  <pageMargins left="0.70833333333333304" right="0.70833333333333304" top="0.82638888888888895" bottom="0.82638888888888895" header="0.51180555555555596" footer="0.51180555555555596"/>
  <pageSetup paperSize="9" scale="85" orientation="landscape" verticalDpi="18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"/>
  <sheetViews>
    <sheetView showGridLines="0" showZeros="0" workbookViewId="0"/>
  </sheetViews>
  <sheetFormatPr defaultColWidth="9.1640625" defaultRowHeight="12.75" customHeight="1"/>
  <cols>
    <col min="1" max="3" width="5.33203125" customWidth="1"/>
    <col min="4" max="4" width="13" customWidth="1"/>
    <col min="5" max="5" width="35.5" customWidth="1"/>
    <col min="6" max="6" width="16.1640625" customWidth="1"/>
    <col min="7" max="9" width="12.1640625" customWidth="1"/>
    <col min="10" max="10" width="17.1640625" customWidth="1"/>
    <col min="11" max="22" width="12.1640625" customWidth="1"/>
    <col min="23" max="23" width="9.1640625" customWidth="1"/>
  </cols>
  <sheetData>
    <row r="1" spans="1:22" ht="12.75" customHeight="1">
      <c r="V1" s="109" t="s">
        <v>40</v>
      </c>
    </row>
    <row r="2" spans="1:22" ht="24" customHeight="1">
      <c r="A2" s="92" t="s">
        <v>41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12.75" customHeight="1">
      <c r="A3" s="93"/>
      <c r="V3" s="109" t="s">
        <v>6</v>
      </c>
    </row>
    <row r="4" spans="1:22" ht="18" customHeight="1">
      <c r="A4" s="94" t="s">
        <v>42</v>
      </c>
      <c r="B4" s="94"/>
      <c r="C4" s="94"/>
      <c r="D4" s="95"/>
      <c r="E4" s="96"/>
      <c r="F4" s="149" t="s">
        <v>43</v>
      </c>
      <c r="G4" s="97" t="s">
        <v>44</v>
      </c>
      <c r="H4" s="94"/>
      <c r="I4" s="94"/>
      <c r="J4" s="95" t="s">
        <v>45</v>
      </c>
      <c r="K4" s="95"/>
      <c r="L4" s="95"/>
      <c r="M4" s="95"/>
      <c r="N4" s="95" t="s">
        <v>46</v>
      </c>
      <c r="O4" s="94"/>
      <c r="P4" s="94"/>
      <c r="Q4" s="149" t="s">
        <v>47</v>
      </c>
      <c r="R4" s="148" t="s">
        <v>48</v>
      </c>
      <c r="S4" s="148" t="s">
        <v>49</v>
      </c>
      <c r="T4" s="148" t="s">
        <v>50</v>
      </c>
      <c r="U4" s="148" t="s">
        <v>51</v>
      </c>
      <c r="V4" s="148" t="s">
        <v>52</v>
      </c>
    </row>
    <row r="5" spans="1:22" ht="18" customHeight="1">
      <c r="A5" s="94" t="s">
        <v>53</v>
      </c>
      <c r="B5" s="94"/>
      <c r="C5" s="98"/>
      <c r="D5" s="150" t="s">
        <v>54</v>
      </c>
      <c r="E5" s="150" t="s">
        <v>55</v>
      </c>
      <c r="F5" s="149"/>
      <c r="G5" s="149" t="s">
        <v>56</v>
      </c>
      <c r="H5" s="99" t="s">
        <v>57</v>
      </c>
      <c r="I5" s="98"/>
      <c r="J5" s="150" t="s">
        <v>56</v>
      </c>
      <c r="K5" s="150" t="s">
        <v>58</v>
      </c>
      <c r="L5" s="150" t="s">
        <v>59</v>
      </c>
      <c r="M5" s="150" t="s">
        <v>60</v>
      </c>
      <c r="N5" s="151" t="s">
        <v>56</v>
      </c>
      <c r="O5" s="149" t="s">
        <v>61</v>
      </c>
      <c r="P5" s="149" t="s">
        <v>62</v>
      </c>
      <c r="Q5" s="149"/>
      <c r="R5" s="148"/>
      <c r="S5" s="148"/>
      <c r="T5" s="148"/>
      <c r="U5" s="148"/>
      <c r="V5" s="148"/>
    </row>
    <row r="6" spans="1:22" ht="34.5" customHeight="1">
      <c r="A6" s="100" t="s">
        <v>63</v>
      </c>
      <c r="B6" s="100" t="s">
        <v>64</v>
      </c>
      <c r="C6" s="101" t="s">
        <v>65</v>
      </c>
      <c r="D6" s="150"/>
      <c r="E6" s="150"/>
      <c r="F6" s="149"/>
      <c r="G6" s="149"/>
      <c r="H6" s="102" t="s">
        <v>66</v>
      </c>
      <c r="I6" s="101" t="s">
        <v>67</v>
      </c>
      <c r="J6" s="150"/>
      <c r="K6" s="150"/>
      <c r="L6" s="150"/>
      <c r="M6" s="150"/>
      <c r="N6" s="151"/>
      <c r="O6" s="149"/>
      <c r="P6" s="149"/>
      <c r="Q6" s="149"/>
      <c r="R6" s="148"/>
      <c r="S6" s="148"/>
      <c r="T6" s="148"/>
      <c r="U6" s="148"/>
      <c r="V6" s="148"/>
    </row>
    <row r="7" spans="1:22" ht="18" customHeight="1">
      <c r="A7" s="103" t="s">
        <v>68</v>
      </c>
      <c r="B7" s="103" t="s">
        <v>68</v>
      </c>
      <c r="C7" s="103" t="s">
        <v>68</v>
      </c>
      <c r="D7" s="104" t="s">
        <v>68</v>
      </c>
      <c r="E7" s="104" t="s">
        <v>68</v>
      </c>
      <c r="F7" s="104" t="s">
        <v>68</v>
      </c>
      <c r="G7" s="104" t="s">
        <v>68</v>
      </c>
      <c r="H7" s="103" t="s">
        <v>68</v>
      </c>
      <c r="I7" s="103" t="s">
        <v>68</v>
      </c>
      <c r="J7" s="104" t="s">
        <v>68</v>
      </c>
      <c r="K7" s="104" t="s">
        <v>68</v>
      </c>
      <c r="L7" s="104" t="s">
        <v>68</v>
      </c>
      <c r="M7" s="104" t="s">
        <v>68</v>
      </c>
      <c r="N7" s="104" t="s">
        <v>68</v>
      </c>
      <c r="O7" s="104" t="s">
        <v>68</v>
      </c>
      <c r="P7" s="104" t="s">
        <v>68</v>
      </c>
      <c r="Q7" s="104" t="s">
        <v>68</v>
      </c>
      <c r="R7" s="104" t="s">
        <v>68</v>
      </c>
      <c r="S7" s="104" t="s">
        <v>68</v>
      </c>
      <c r="T7" s="104" t="s">
        <v>68</v>
      </c>
      <c r="U7" s="104" t="s">
        <v>68</v>
      </c>
      <c r="V7" s="104" t="s">
        <v>68</v>
      </c>
    </row>
    <row r="8" spans="1:22" ht="18" customHeight="1">
      <c r="A8" s="105"/>
      <c r="B8" s="105"/>
      <c r="C8" s="105"/>
      <c r="D8" s="105"/>
      <c r="E8" s="105" t="s">
        <v>43</v>
      </c>
      <c r="F8" s="106">
        <v>4720814</v>
      </c>
      <c r="G8" s="107">
        <v>139086</v>
      </c>
      <c r="H8" s="108">
        <v>139086</v>
      </c>
      <c r="I8" s="106">
        <v>0</v>
      </c>
      <c r="J8" s="107">
        <v>4581728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6">
        <v>0</v>
      </c>
    </row>
    <row r="9" spans="1:22" ht="18" customHeight="1">
      <c r="A9" s="105"/>
      <c r="B9" s="105"/>
      <c r="C9" s="105"/>
      <c r="D9" s="105" t="s">
        <v>69</v>
      </c>
      <c r="E9" s="105" t="s">
        <v>0</v>
      </c>
      <c r="F9" s="106">
        <v>4720814</v>
      </c>
      <c r="G9" s="107">
        <v>139086</v>
      </c>
      <c r="H9" s="108">
        <v>139086</v>
      </c>
      <c r="I9" s="106">
        <v>0</v>
      </c>
      <c r="J9" s="107">
        <v>4581728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6">
        <v>0</v>
      </c>
    </row>
    <row r="10" spans="1:22" ht="18" customHeight="1">
      <c r="A10" s="105" t="s">
        <v>70</v>
      </c>
      <c r="B10" s="105" t="s">
        <v>71</v>
      </c>
      <c r="C10" s="105" t="s">
        <v>72</v>
      </c>
      <c r="D10" s="105" t="s">
        <v>73</v>
      </c>
      <c r="E10" s="105" t="s">
        <v>74</v>
      </c>
      <c r="F10" s="106">
        <v>29250</v>
      </c>
      <c r="G10" s="107">
        <v>0</v>
      </c>
      <c r="H10" s="108">
        <v>0</v>
      </c>
      <c r="I10" s="106">
        <v>0</v>
      </c>
      <c r="J10" s="107">
        <v>29250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6">
        <v>0</v>
      </c>
    </row>
    <row r="11" spans="1:22" ht="18" customHeight="1">
      <c r="A11" s="105" t="s">
        <v>70</v>
      </c>
      <c r="B11" s="105" t="s">
        <v>75</v>
      </c>
      <c r="C11" s="105" t="s">
        <v>71</v>
      </c>
      <c r="D11" s="105" t="s">
        <v>73</v>
      </c>
      <c r="E11" s="105" t="s">
        <v>76</v>
      </c>
      <c r="F11" s="106">
        <v>1650651</v>
      </c>
      <c r="G11" s="107">
        <v>0</v>
      </c>
      <c r="H11" s="108">
        <v>0</v>
      </c>
      <c r="I11" s="106">
        <v>0</v>
      </c>
      <c r="J11" s="107">
        <v>1650651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6">
        <v>0</v>
      </c>
    </row>
    <row r="12" spans="1:22" ht="18" customHeight="1">
      <c r="A12" s="105" t="s">
        <v>70</v>
      </c>
      <c r="B12" s="105" t="s">
        <v>75</v>
      </c>
      <c r="C12" s="105" t="s">
        <v>77</v>
      </c>
      <c r="D12" s="105" t="s">
        <v>73</v>
      </c>
      <c r="E12" s="105" t="s">
        <v>78</v>
      </c>
      <c r="F12" s="106">
        <v>71900</v>
      </c>
      <c r="G12" s="107">
        <v>71900</v>
      </c>
      <c r="H12" s="108">
        <v>71900</v>
      </c>
      <c r="I12" s="106">
        <v>0</v>
      </c>
      <c r="J12" s="107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6">
        <v>0</v>
      </c>
    </row>
    <row r="13" spans="1:22" ht="18" customHeight="1">
      <c r="A13" s="105" t="s">
        <v>70</v>
      </c>
      <c r="B13" s="105" t="s">
        <v>79</v>
      </c>
      <c r="C13" s="105" t="s">
        <v>71</v>
      </c>
      <c r="D13" s="105" t="s">
        <v>73</v>
      </c>
      <c r="E13" s="105" t="s">
        <v>76</v>
      </c>
      <c r="F13" s="106">
        <v>98306</v>
      </c>
      <c r="G13" s="107">
        <v>0</v>
      </c>
      <c r="H13" s="108">
        <v>0</v>
      </c>
      <c r="I13" s="106">
        <v>0</v>
      </c>
      <c r="J13" s="107">
        <v>98306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6">
        <v>0</v>
      </c>
    </row>
    <row r="14" spans="1:22" ht="18" customHeight="1">
      <c r="A14" s="105" t="s">
        <v>70</v>
      </c>
      <c r="B14" s="105" t="s">
        <v>79</v>
      </c>
      <c r="C14" s="105" t="s">
        <v>77</v>
      </c>
      <c r="D14" s="105" t="s">
        <v>73</v>
      </c>
      <c r="E14" s="105" t="s">
        <v>78</v>
      </c>
      <c r="F14" s="106">
        <v>13000</v>
      </c>
      <c r="G14" s="107">
        <v>0</v>
      </c>
      <c r="H14" s="108">
        <v>0</v>
      </c>
      <c r="I14" s="106">
        <v>0</v>
      </c>
      <c r="J14" s="107">
        <v>13000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6">
        <v>0</v>
      </c>
    </row>
    <row r="15" spans="1:22" ht="18" customHeight="1">
      <c r="A15" s="105" t="s">
        <v>70</v>
      </c>
      <c r="B15" s="105" t="s">
        <v>80</v>
      </c>
      <c r="C15" s="105" t="s">
        <v>71</v>
      </c>
      <c r="D15" s="105" t="s">
        <v>73</v>
      </c>
      <c r="E15" s="105" t="s">
        <v>76</v>
      </c>
      <c r="F15" s="106">
        <v>202979</v>
      </c>
      <c r="G15" s="107">
        <v>0</v>
      </c>
      <c r="H15" s="108">
        <v>0</v>
      </c>
      <c r="I15" s="106">
        <v>0</v>
      </c>
      <c r="J15" s="107">
        <v>202979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6">
        <v>0</v>
      </c>
    </row>
    <row r="16" spans="1:22" ht="18" customHeight="1">
      <c r="A16" s="105" t="s">
        <v>70</v>
      </c>
      <c r="B16" s="105" t="s">
        <v>81</v>
      </c>
      <c r="C16" s="105" t="s">
        <v>71</v>
      </c>
      <c r="D16" s="105" t="s">
        <v>73</v>
      </c>
      <c r="E16" s="105" t="s">
        <v>76</v>
      </c>
      <c r="F16" s="106">
        <v>205903</v>
      </c>
      <c r="G16" s="107">
        <v>0</v>
      </c>
      <c r="H16" s="108">
        <v>0</v>
      </c>
      <c r="I16" s="106">
        <v>0</v>
      </c>
      <c r="J16" s="107">
        <v>205903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6">
        <v>0</v>
      </c>
    </row>
    <row r="17" spans="1:22" ht="18" customHeight="1">
      <c r="A17" s="105" t="s">
        <v>70</v>
      </c>
      <c r="B17" s="105" t="s">
        <v>81</v>
      </c>
      <c r="C17" s="105" t="s">
        <v>77</v>
      </c>
      <c r="D17" s="105" t="s">
        <v>73</v>
      </c>
      <c r="E17" s="105" t="s">
        <v>78</v>
      </c>
      <c r="F17" s="106">
        <v>5400</v>
      </c>
      <c r="G17" s="107">
        <v>0</v>
      </c>
      <c r="H17" s="108">
        <v>0</v>
      </c>
      <c r="I17" s="106">
        <v>0</v>
      </c>
      <c r="J17" s="107">
        <v>5400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6">
        <v>0</v>
      </c>
    </row>
    <row r="18" spans="1:22" ht="18" customHeight="1">
      <c r="A18" s="105" t="s">
        <v>82</v>
      </c>
      <c r="B18" s="105" t="s">
        <v>71</v>
      </c>
      <c r="C18" s="105" t="s">
        <v>83</v>
      </c>
      <c r="D18" s="105" t="s">
        <v>73</v>
      </c>
      <c r="E18" s="105" t="s">
        <v>84</v>
      </c>
      <c r="F18" s="106">
        <v>180011</v>
      </c>
      <c r="G18" s="107">
        <v>0</v>
      </c>
      <c r="H18" s="108">
        <v>0</v>
      </c>
      <c r="I18" s="106">
        <v>0</v>
      </c>
      <c r="J18" s="107">
        <v>180011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6">
        <v>0</v>
      </c>
    </row>
    <row r="19" spans="1:22" ht="18" customHeight="1">
      <c r="A19" s="105" t="s">
        <v>85</v>
      </c>
      <c r="B19" s="105" t="s">
        <v>71</v>
      </c>
      <c r="C19" s="105" t="s">
        <v>83</v>
      </c>
      <c r="D19" s="105" t="s">
        <v>73</v>
      </c>
      <c r="E19" s="105" t="s">
        <v>86</v>
      </c>
      <c r="F19" s="106">
        <v>86358</v>
      </c>
      <c r="G19" s="107">
        <v>0</v>
      </c>
      <c r="H19" s="108">
        <v>0</v>
      </c>
      <c r="I19" s="106">
        <v>0</v>
      </c>
      <c r="J19" s="107">
        <v>86358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6">
        <v>0</v>
      </c>
    </row>
    <row r="20" spans="1:22" ht="18" customHeight="1">
      <c r="A20" s="105" t="s">
        <v>85</v>
      </c>
      <c r="B20" s="105" t="s">
        <v>87</v>
      </c>
      <c r="C20" s="105" t="s">
        <v>72</v>
      </c>
      <c r="D20" s="105" t="s">
        <v>73</v>
      </c>
      <c r="E20" s="105" t="s">
        <v>88</v>
      </c>
      <c r="F20" s="106">
        <v>8800</v>
      </c>
      <c r="G20" s="107">
        <v>0</v>
      </c>
      <c r="H20" s="108">
        <v>0</v>
      </c>
      <c r="I20" s="106">
        <v>0</v>
      </c>
      <c r="J20" s="107">
        <v>8800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6">
        <v>0</v>
      </c>
    </row>
    <row r="21" spans="1:22" ht="18" customHeight="1">
      <c r="A21" s="105" t="s">
        <v>85</v>
      </c>
      <c r="B21" s="105" t="s">
        <v>87</v>
      </c>
      <c r="C21" s="105" t="s">
        <v>87</v>
      </c>
      <c r="D21" s="105" t="s">
        <v>73</v>
      </c>
      <c r="E21" s="105" t="s">
        <v>89</v>
      </c>
      <c r="F21" s="106">
        <v>417324</v>
      </c>
      <c r="G21" s="107">
        <v>0</v>
      </c>
      <c r="H21" s="108">
        <v>0</v>
      </c>
      <c r="I21" s="106">
        <v>0</v>
      </c>
      <c r="J21" s="107">
        <v>417324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6">
        <v>0</v>
      </c>
    </row>
    <row r="22" spans="1:22" ht="18" customHeight="1">
      <c r="A22" s="105" t="s">
        <v>85</v>
      </c>
      <c r="B22" s="105" t="s">
        <v>90</v>
      </c>
      <c r="C22" s="105" t="s">
        <v>77</v>
      </c>
      <c r="D22" s="105" t="s">
        <v>73</v>
      </c>
      <c r="E22" s="105" t="s">
        <v>91</v>
      </c>
      <c r="F22" s="106">
        <v>6462</v>
      </c>
      <c r="G22" s="107">
        <v>0</v>
      </c>
      <c r="H22" s="108">
        <v>0</v>
      </c>
      <c r="I22" s="106">
        <v>0</v>
      </c>
      <c r="J22" s="107">
        <v>6462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6">
        <v>0</v>
      </c>
    </row>
    <row r="23" spans="1:22" ht="18" customHeight="1">
      <c r="A23" s="105" t="s">
        <v>85</v>
      </c>
      <c r="B23" s="105" t="s">
        <v>92</v>
      </c>
      <c r="C23" s="105" t="s">
        <v>77</v>
      </c>
      <c r="D23" s="105" t="s">
        <v>73</v>
      </c>
      <c r="E23" s="105" t="s">
        <v>93</v>
      </c>
      <c r="F23" s="106">
        <v>198000</v>
      </c>
      <c r="G23" s="107">
        <v>0</v>
      </c>
      <c r="H23" s="108">
        <v>0</v>
      </c>
      <c r="I23" s="106">
        <v>0</v>
      </c>
      <c r="J23" s="107">
        <v>198000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6">
        <v>0</v>
      </c>
    </row>
    <row r="24" spans="1:22" ht="18" customHeight="1">
      <c r="A24" s="105" t="s">
        <v>94</v>
      </c>
      <c r="B24" s="105" t="s">
        <v>95</v>
      </c>
      <c r="C24" s="105" t="s">
        <v>96</v>
      </c>
      <c r="D24" s="105" t="s">
        <v>73</v>
      </c>
      <c r="E24" s="105" t="s">
        <v>97</v>
      </c>
      <c r="F24" s="106">
        <v>74573</v>
      </c>
      <c r="G24" s="107">
        <v>0</v>
      </c>
      <c r="H24" s="108">
        <v>0</v>
      </c>
      <c r="I24" s="106">
        <v>0</v>
      </c>
      <c r="J24" s="107">
        <v>74573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6">
        <v>0</v>
      </c>
    </row>
    <row r="25" spans="1:22" ht="18" customHeight="1">
      <c r="A25" s="105" t="s">
        <v>98</v>
      </c>
      <c r="B25" s="105" t="s">
        <v>71</v>
      </c>
      <c r="C25" s="105" t="s">
        <v>72</v>
      </c>
      <c r="D25" s="105" t="s">
        <v>73</v>
      </c>
      <c r="E25" s="105" t="s">
        <v>99</v>
      </c>
      <c r="F25" s="106">
        <v>302847</v>
      </c>
      <c r="G25" s="107">
        <v>0</v>
      </c>
      <c r="H25" s="108">
        <v>0</v>
      </c>
      <c r="I25" s="106">
        <v>0</v>
      </c>
      <c r="J25" s="107">
        <v>302847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6">
        <v>0</v>
      </c>
    </row>
    <row r="26" spans="1:22" ht="18" customHeight="1">
      <c r="A26" s="105" t="s">
        <v>98</v>
      </c>
      <c r="B26" s="105" t="s">
        <v>71</v>
      </c>
      <c r="C26" s="105" t="s">
        <v>100</v>
      </c>
      <c r="D26" s="105" t="s">
        <v>73</v>
      </c>
      <c r="E26" s="105" t="s">
        <v>101</v>
      </c>
      <c r="F26" s="106">
        <v>39912</v>
      </c>
      <c r="G26" s="107">
        <v>0</v>
      </c>
      <c r="H26" s="108">
        <v>0</v>
      </c>
      <c r="I26" s="106">
        <v>0</v>
      </c>
      <c r="J26" s="107">
        <v>39912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6">
        <v>0</v>
      </c>
    </row>
    <row r="27" spans="1:22" ht="18" customHeight="1">
      <c r="A27" s="105" t="s">
        <v>98</v>
      </c>
      <c r="B27" s="105" t="s">
        <v>77</v>
      </c>
      <c r="C27" s="105" t="s">
        <v>72</v>
      </c>
      <c r="D27" s="105" t="s">
        <v>73</v>
      </c>
      <c r="E27" s="105" t="s">
        <v>102</v>
      </c>
      <c r="F27" s="106">
        <v>120556</v>
      </c>
      <c r="G27" s="107">
        <v>0</v>
      </c>
      <c r="H27" s="108">
        <v>0</v>
      </c>
      <c r="I27" s="106">
        <v>0</v>
      </c>
      <c r="J27" s="107">
        <v>120556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6">
        <v>0</v>
      </c>
    </row>
    <row r="28" spans="1:22" ht="18" customHeight="1">
      <c r="A28" s="105" t="s">
        <v>98</v>
      </c>
      <c r="B28" s="105" t="s">
        <v>95</v>
      </c>
      <c r="C28" s="105" t="s">
        <v>87</v>
      </c>
      <c r="D28" s="105" t="s">
        <v>73</v>
      </c>
      <c r="E28" s="105" t="s">
        <v>103</v>
      </c>
      <c r="F28" s="106">
        <v>613232</v>
      </c>
      <c r="G28" s="107">
        <v>0</v>
      </c>
      <c r="H28" s="108">
        <v>0</v>
      </c>
      <c r="I28" s="106">
        <v>0</v>
      </c>
      <c r="J28" s="107">
        <v>613232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6">
        <v>0</v>
      </c>
    </row>
    <row r="29" spans="1:22" ht="18" customHeight="1">
      <c r="A29" s="105" t="s">
        <v>104</v>
      </c>
      <c r="B29" s="105" t="s">
        <v>71</v>
      </c>
      <c r="C29" s="105" t="s">
        <v>79</v>
      </c>
      <c r="D29" s="105" t="s">
        <v>73</v>
      </c>
      <c r="E29" s="105" t="s">
        <v>105</v>
      </c>
      <c r="F29" s="106">
        <v>50152</v>
      </c>
      <c r="G29" s="107">
        <v>50152</v>
      </c>
      <c r="H29" s="108">
        <v>50152</v>
      </c>
      <c r="I29" s="106">
        <v>0</v>
      </c>
      <c r="J29" s="107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6">
        <v>0</v>
      </c>
    </row>
    <row r="30" spans="1:22" ht="18" customHeight="1">
      <c r="A30" s="105" t="s">
        <v>106</v>
      </c>
      <c r="B30" s="105" t="s">
        <v>79</v>
      </c>
      <c r="C30" s="105" t="s">
        <v>87</v>
      </c>
      <c r="D30" s="105" t="s">
        <v>73</v>
      </c>
      <c r="E30" s="105" t="s">
        <v>107</v>
      </c>
      <c r="F30" s="106">
        <v>17034</v>
      </c>
      <c r="G30" s="107">
        <v>17034</v>
      </c>
      <c r="H30" s="108">
        <v>17034</v>
      </c>
      <c r="I30" s="106">
        <v>0</v>
      </c>
      <c r="J30" s="107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6">
        <v>0</v>
      </c>
    </row>
    <row r="31" spans="1:22" ht="18" customHeight="1">
      <c r="A31" s="105" t="s">
        <v>108</v>
      </c>
      <c r="B31" s="105" t="s">
        <v>77</v>
      </c>
      <c r="C31" s="105" t="s">
        <v>71</v>
      </c>
      <c r="D31" s="105" t="s">
        <v>73</v>
      </c>
      <c r="E31" s="105" t="s">
        <v>109</v>
      </c>
      <c r="F31" s="106">
        <v>328164</v>
      </c>
      <c r="G31" s="107">
        <v>0</v>
      </c>
      <c r="H31" s="108">
        <v>0</v>
      </c>
      <c r="I31" s="106">
        <v>0</v>
      </c>
      <c r="J31" s="107">
        <v>328164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6">
        <v>0</v>
      </c>
    </row>
  </sheetData>
  <mergeCells count="17">
    <mergeCell ref="O5:O6"/>
    <mergeCell ref="D5:D6"/>
    <mergeCell ref="E5:E6"/>
    <mergeCell ref="F4:F6"/>
    <mergeCell ref="G5:G6"/>
    <mergeCell ref="J5:J6"/>
    <mergeCell ref="K5:K6"/>
    <mergeCell ref="L5:L6"/>
    <mergeCell ref="M5:M6"/>
    <mergeCell ref="N5:N6"/>
    <mergeCell ref="U4:U6"/>
    <mergeCell ref="V4:V6"/>
    <mergeCell ref="P5:P6"/>
    <mergeCell ref="Q4:Q6"/>
    <mergeCell ref="R4:R6"/>
    <mergeCell ref="S4:S6"/>
    <mergeCell ref="T4:T6"/>
  </mergeCells>
  <phoneticPr fontId="3" type="noConversion"/>
  <printOptions gridLines="1"/>
  <pageMargins left="0.75" right="0.75" top="1" bottom="1" header="0.5" footer="0.5"/>
  <pageSetup paperSize="9" orientation="portrait" r:id="rId1"/>
  <headerFooter scaleWithDoc="0" alignWithMargins="0">
    <oddHeader>&amp;C&amp;A</oddHeader>
    <oddFooter>&amp;C页(&amp;P)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31"/>
  <sheetViews>
    <sheetView showGridLines="0" showZeros="0" tabSelected="1" workbookViewId="0"/>
  </sheetViews>
  <sheetFormatPr defaultColWidth="9.1640625" defaultRowHeight="12.75" customHeight="1"/>
  <cols>
    <col min="1" max="3" width="5" customWidth="1"/>
    <col min="4" max="4" width="11.83203125" customWidth="1"/>
    <col min="5" max="5" width="50.83203125" customWidth="1"/>
    <col min="6" max="6" width="15.5" customWidth="1"/>
    <col min="7" max="7" width="15.1640625" customWidth="1"/>
    <col min="8" max="8" width="14.83203125" customWidth="1"/>
    <col min="9" max="9" width="14.5" customWidth="1"/>
    <col min="10" max="10" width="13.33203125" customWidth="1"/>
    <col min="11" max="11" width="15" customWidth="1"/>
    <col min="12" max="12" width="14.6640625" customWidth="1"/>
    <col min="13" max="14" width="14.5" customWidth="1"/>
    <col min="15" max="15" width="12.6640625" customWidth="1"/>
    <col min="16" max="16" width="11.6640625" customWidth="1"/>
    <col min="17" max="17" width="12.33203125" customWidth="1"/>
    <col min="18" max="19" width="13.33203125" customWidth="1"/>
    <col min="20" max="254" width="10.6640625" customWidth="1"/>
    <col min="255" max="255" width="9.1640625" customWidth="1"/>
  </cols>
  <sheetData>
    <row r="1" spans="1:254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72" t="s">
        <v>110</v>
      </c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</row>
    <row r="2" spans="1:254" ht="18" customHeight="1">
      <c r="A2" s="157" t="s">
        <v>111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</row>
    <row r="3" spans="1:254" ht="18" customHeight="1">
      <c r="A3" s="42" t="s">
        <v>112</v>
      </c>
      <c r="B3" s="42"/>
      <c r="C3" s="42"/>
      <c r="D3" s="42"/>
      <c r="E3" s="42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3" t="s">
        <v>6</v>
      </c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</row>
    <row r="4" spans="1:254" ht="18" customHeight="1">
      <c r="A4" s="19" t="s">
        <v>113</v>
      </c>
      <c r="B4" s="19"/>
      <c r="C4" s="19"/>
      <c r="D4" s="43"/>
      <c r="E4" s="44"/>
      <c r="F4" s="161" t="s">
        <v>43</v>
      </c>
      <c r="G4" s="86" t="s">
        <v>114</v>
      </c>
      <c r="H4" s="86"/>
      <c r="I4" s="86"/>
      <c r="J4" s="86"/>
      <c r="K4" s="88" t="s">
        <v>115</v>
      </c>
      <c r="L4" s="89"/>
      <c r="M4" s="89"/>
      <c r="N4" s="90"/>
      <c r="O4" s="90"/>
      <c r="P4" s="90"/>
      <c r="Q4" s="90"/>
      <c r="R4" s="156" t="s">
        <v>116</v>
      </c>
      <c r="S4" s="156" t="s">
        <v>117</v>
      </c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8" customHeight="1">
      <c r="A5" s="19" t="s">
        <v>53</v>
      </c>
      <c r="B5" s="19"/>
      <c r="C5" s="43"/>
      <c r="D5" s="158" t="s">
        <v>54</v>
      </c>
      <c r="E5" s="160" t="s">
        <v>55</v>
      </c>
      <c r="F5" s="162"/>
      <c r="G5" s="163" t="s">
        <v>56</v>
      </c>
      <c r="H5" s="163" t="s">
        <v>118</v>
      </c>
      <c r="I5" s="163" t="s">
        <v>119</v>
      </c>
      <c r="J5" s="163" t="s">
        <v>120</v>
      </c>
      <c r="K5" s="152" t="s">
        <v>56</v>
      </c>
      <c r="L5" s="152" t="s">
        <v>121</v>
      </c>
      <c r="M5" s="152" t="s">
        <v>122</v>
      </c>
      <c r="N5" s="152" t="s">
        <v>123</v>
      </c>
      <c r="O5" s="154" t="s">
        <v>124</v>
      </c>
      <c r="P5" s="154" t="s">
        <v>125</v>
      </c>
      <c r="Q5" s="154" t="s">
        <v>126</v>
      </c>
      <c r="R5" s="156"/>
      <c r="S5" s="156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</row>
    <row r="6" spans="1:254" ht="18" customHeight="1">
      <c r="A6" s="28" t="s">
        <v>63</v>
      </c>
      <c r="B6" s="28" t="s">
        <v>64</v>
      </c>
      <c r="C6" s="21" t="s">
        <v>65</v>
      </c>
      <c r="D6" s="159"/>
      <c r="E6" s="160"/>
      <c r="F6" s="162"/>
      <c r="G6" s="164"/>
      <c r="H6" s="164"/>
      <c r="I6" s="164"/>
      <c r="J6" s="164"/>
      <c r="K6" s="153"/>
      <c r="L6" s="153"/>
      <c r="M6" s="153"/>
      <c r="N6" s="153"/>
      <c r="O6" s="155"/>
      <c r="P6" s="155"/>
      <c r="Q6" s="155"/>
      <c r="R6" s="156"/>
      <c r="S6" s="156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</row>
    <row r="7" spans="1:254" s="68" customFormat="1" ht="18" customHeight="1">
      <c r="A7" s="45" t="s">
        <v>68</v>
      </c>
      <c r="B7" s="45" t="s">
        <v>68</v>
      </c>
      <c r="C7" s="22" t="s">
        <v>68</v>
      </c>
      <c r="D7" s="22" t="s">
        <v>68</v>
      </c>
      <c r="E7" s="87" t="s">
        <v>68</v>
      </c>
      <c r="F7" s="24">
        <v>1</v>
      </c>
      <c r="G7" s="24">
        <v>2</v>
      </c>
      <c r="H7" s="46">
        <v>3</v>
      </c>
      <c r="I7" s="24">
        <v>4</v>
      </c>
      <c r="J7" s="46">
        <v>5</v>
      </c>
      <c r="K7" s="31" t="s">
        <v>127</v>
      </c>
      <c r="L7" s="31" t="s">
        <v>128</v>
      </c>
      <c r="M7" s="31" t="s">
        <v>129</v>
      </c>
      <c r="N7" s="31" t="s">
        <v>130</v>
      </c>
      <c r="O7" s="31" t="s">
        <v>131</v>
      </c>
      <c r="P7" s="31" t="s">
        <v>132</v>
      </c>
      <c r="Q7" s="31" t="s">
        <v>133</v>
      </c>
      <c r="R7" s="31" t="s">
        <v>134</v>
      </c>
      <c r="S7" s="31" t="s">
        <v>135</v>
      </c>
      <c r="T7" s="64"/>
    </row>
    <row r="8" spans="1:254" s="84" customFormat="1" ht="18" customHeight="1">
      <c r="A8" s="4"/>
      <c r="B8" s="4"/>
      <c r="C8" s="4"/>
      <c r="D8" s="4"/>
      <c r="E8" s="4" t="s">
        <v>43</v>
      </c>
      <c r="F8" s="33">
        <v>4720814</v>
      </c>
      <c r="G8" s="34">
        <v>4277768</v>
      </c>
      <c r="H8" s="25">
        <v>2695116</v>
      </c>
      <c r="I8" s="25">
        <v>758530</v>
      </c>
      <c r="J8" s="25">
        <v>824122</v>
      </c>
      <c r="K8" s="33">
        <v>443046</v>
      </c>
      <c r="L8" s="56">
        <v>0</v>
      </c>
      <c r="M8" s="34">
        <v>0</v>
      </c>
      <c r="N8" s="25">
        <v>0</v>
      </c>
      <c r="O8" s="25">
        <v>443046</v>
      </c>
      <c r="P8" s="25">
        <v>0</v>
      </c>
      <c r="Q8" s="33">
        <v>0</v>
      </c>
      <c r="R8" s="34">
        <v>0</v>
      </c>
      <c r="S8" s="33">
        <v>0</v>
      </c>
      <c r="T8" s="91"/>
    </row>
    <row r="9" spans="1:254" ht="18" customHeight="1">
      <c r="A9" s="4"/>
      <c r="B9" s="4"/>
      <c r="C9" s="4"/>
      <c r="D9" s="4"/>
      <c r="E9" s="4" t="s">
        <v>0</v>
      </c>
      <c r="F9" s="33">
        <v>4720814</v>
      </c>
      <c r="G9" s="34">
        <v>4277768</v>
      </c>
      <c r="H9" s="25">
        <v>2695116</v>
      </c>
      <c r="I9" s="25">
        <v>758530</v>
      </c>
      <c r="J9" s="25">
        <v>824122</v>
      </c>
      <c r="K9" s="33">
        <v>443046</v>
      </c>
      <c r="L9" s="56">
        <v>0</v>
      </c>
      <c r="M9" s="34">
        <v>0</v>
      </c>
      <c r="N9" s="25">
        <v>0</v>
      </c>
      <c r="O9" s="25">
        <v>443046</v>
      </c>
      <c r="P9" s="25">
        <v>0</v>
      </c>
      <c r="Q9" s="33">
        <v>0</v>
      </c>
      <c r="R9" s="34">
        <v>0</v>
      </c>
      <c r="S9" s="33">
        <v>0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</row>
    <row r="10" spans="1:254" ht="18" customHeight="1">
      <c r="A10" s="4" t="s">
        <v>70</v>
      </c>
      <c r="B10" s="4" t="s">
        <v>71</v>
      </c>
      <c r="C10" s="4" t="s">
        <v>72</v>
      </c>
      <c r="D10" s="4" t="s">
        <v>69</v>
      </c>
      <c r="E10" s="4" t="s">
        <v>74</v>
      </c>
      <c r="F10" s="33">
        <v>29250</v>
      </c>
      <c r="G10" s="34">
        <v>29250</v>
      </c>
      <c r="H10" s="25">
        <v>0</v>
      </c>
      <c r="I10" s="25">
        <v>29250</v>
      </c>
      <c r="J10" s="25">
        <v>0</v>
      </c>
      <c r="K10" s="33">
        <v>0</v>
      </c>
      <c r="L10" s="56">
        <v>0</v>
      </c>
      <c r="M10" s="34">
        <v>0</v>
      </c>
      <c r="N10" s="25">
        <v>0</v>
      </c>
      <c r="O10" s="25">
        <v>0</v>
      </c>
      <c r="P10" s="25">
        <v>0</v>
      </c>
      <c r="Q10" s="33">
        <v>0</v>
      </c>
      <c r="R10" s="34">
        <v>0</v>
      </c>
      <c r="S10" s="33">
        <v>0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</row>
    <row r="11" spans="1:254" ht="18" customHeight="1">
      <c r="A11" s="4" t="s">
        <v>70</v>
      </c>
      <c r="B11" s="4" t="s">
        <v>75</v>
      </c>
      <c r="C11" s="4" t="s">
        <v>71</v>
      </c>
      <c r="D11" s="4" t="s">
        <v>69</v>
      </c>
      <c r="E11" s="4" t="s">
        <v>76</v>
      </c>
      <c r="F11" s="33">
        <v>1650651</v>
      </c>
      <c r="G11" s="34">
        <v>1650651</v>
      </c>
      <c r="H11" s="25">
        <v>1224659</v>
      </c>
      <c r="I11" s="25">
        <v>422356</v>
      </c>
      <c r="J11" s="25">
        <v>3636</v>
      </c>
      <c r="K11" s="33">
        <v>0</v>
      </c>
      <c r="L11" s="56">
        <v>0</v>
      </c>
      <c r="M11" s="34">
        <v>0</v>
      </c>
      <c r="N11" s="25">
        <v>0</v>
      </c>
      <c r="O11" s="25">
        <v>0</v>
      </c>
      <c r="P11" s="25">
        <v>0</v>
      </c>
      <c r="Q11" s="33">
        <v>0</v>
      </c>
      <c r="R11" s="34">
        <v>0</v>
      </c>
      <c r="S11" s="33">
        <v>0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</row>
    <row r="12" spans="1:254" ht="18" customHeight="1">
      <c r="A12" s="4" t="s">
        <v>70</v>
      </c>
      <c r="B12" s="4" t="s">
        <v>75</v>
      </c>
      <c r="C12" s="4" t="s">
        <v>77</v>
      </c>
      <c r="D12" s="4" t="s">
        <v>69</v>
      </c>
      <c r="E12" s="4" t="s">
        <v>78</v>
      </c>
      <c r="F12" s="33">
        <v>71900</v>
      </c>
      <c r="G12" s="34">
        <v>0</v>
      </c>
      <c r="H12" s="25">
        <v>0</v>
      </c>
      <c r="I12" s="25">
        <v>0</v>
      </c>
      <c r="J12" s="25">
        <v>0</v>
      </c>
      <c r="K12" s="33">
        <v>71900</v>
      </c>
      <c r="L12" s="56">
        <v>0</v>
      </c>
      <c r="M12" s="34">
        <v>0</v>
      </c>
      <c r="N12" s="25">
        <v>0</v>
      </c>
      <c r="O12" s="25">
        <v>71900</v>
      </c>
      <c r="P12" s="25">
        <v>0</v>
      </c>
      <c r="Q12" s="33">
        <v>0</v>
      </c>
      <c r="R12" s="34">
        <v>0</v>
      </c>
      <c r="S12" s="33">
        <v>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</row>
    <row r="13" spans="1:254" ht="18" customHeight="1">
      <c r="A13" s="4" t="s">
        <v>70</v>
      </c>
      <c r="B13" s="4" t="s">
        <v>79</v>
      </c>
      <c r="C13" s="4" t="s">
        <v>71</v>
      </c>
      <c r="D13" s="4" t="s">
        <v>69</v>
      </c>
      <c r="E13" s="4" t="s">
        <v>76</v>
      </c>
      <c r="F13" s="33">
        <v>98306</v>
      </c>
      <c r="G13" s="34">
        <v>98306</v>
      </c>
      <c r="H13" s="25">
        <v>88306</v>
      </c>
      <c r="I13" s="25">
        <v>10000</v>
      </c>
      <c r="J13" s="25">
        <v>0</v>
      </c>
      <c r="K13" s="33">
        <v>0</v>
      </c>
      <c r="L13" s="56">
        <v>0</v>
      </c>
      <c r="M13" s="34">
        <v>0</v>
      </c>
      <c r="N13" s="25">
        <v>0</v>
      </c>
      <c r="O13" s="25">
        <v>0</v>
      </c>
      <c r="P13" s="25">
        <v>0</v>
      </c>
      <c r="Q13" s="33">
        <v>0</v>
      </c>
      <c r="R13" s="34">
        <v>0</v>
      </c>
      <c r="S13" s="33">
        <v>0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</row>
    <row r="14" spans="1:254" ht="18" customHeight="1">
      <c r="A14" s="4" t="s">
        <v>70</v>
      </c>
      <c r="B14" s="4" t="s">
        <v>79</v>
      </c>
      <c r="C14" s="4" t="s">
        <v>77</v>
      </c>
      <c r="D14" s="4" t="s">
        <v>69</v>
      </c>
      <c r="E14" s="4" t="s">
        <v>78</v>
      </c>
      <c r="F14" s="33">
        <v>13000</v>
      </c>
      <c r="G14" s="34">
        <v>0</v>
      </c>
      <c r="H14" s="25">
        <v>0</v>
      </c>
      <c r="I14" s="25">
        <v>0</v>
      </c>
      <c r="J14" s="25">
        <v>0</v>
      </c>
      <c r="K14" s="33">
        <v>13000</v>
      </c>
      <c r="L14" s="56">
        <v>0</v>
      </c>
      <c r="M14" s="34">
        <v>0</v>
      </c>
      <c r="N14" s="25">
        <v>0</v>
      </c>
      <c r="O14" s="25">
        <v>13000</v>
      </c>
      <c r="P14" s="25">
        <v>0</v>
      </c>
      <c r="Q14" s="33">
        <v>0</v>
      </c>
      <c r="R14" s="34">
        <v>0</v>
      </c>
      <c r="S14" s="33">
        <v>0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8" customHeight="1">
      <c r="A15" s="4" t="s">
        <v>70</v>
      </c>
      <c r="B15" s="4" t="s">
        <v>80</v>
      </c>
      <c r="C15" s="4" t="s">
        <v>71</v>
      </c>
      <c r="D15" s="4" t="s">
        <v>69</v>
      </c>
      <c r="E15" s="4" t="s">
        <v>76</v>
      </c>
      <c r="F15" s="33">
        <v>202979</v>
      </c>
      <c r="G15" s="34">
        <v>202979</v>
      </c>
      <c r="H15" s="25">
        <v>182979</v>
      </c>
      <c r="I15" s="25">
        <v>20000</v>
      </c>
      <c r="J15" s="25">
        <v>0</v>
      </c>
      <c r="K15" s="33">
        <v>0</v>
      </c>
      <c r="L15" s="56">
        <v>0</v>
      </c>
      <c r="M15" s="34">
        <v>0</v>
      </c>
      <c r="N15" s="25">
        <v>0</v>
      </c>
      <c r="O15" s="25">
        <v>0</v>
      </c>
      <c r="P15" s="25">
        <v>0</v>
      </c>
      <c r="Q15" s="33">
        <v>0</v>
      </c>
      <c r="R15" s="34">
        <v>0</v>
      </c>
      <c r="S15" s="33">
        <v>0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8" customHeight="1">
      <c r="A16" s="4" t="s">
        <v>70</v>
      </c>
      <c r="B16" s="4" t="s">
        <v>81</v>
      </c>
      <c r="C16" s="4" t="s">
        <v>71</v>
      </c>
      <c r="D16" s="4" t="s">
        <v>69</v>
      </c>
      <c r="E16" s="4" t="s">
        <v>76</v>
      </c>
      <c r="F16" s="33">
        <v>205903</v>
      </c>
      <c r="G16" s="34">
        <v>205903</v>
      </c>
      <c r="H16" s="25">
        <v>185903</v>
      </c>
      <c r="I16" s="25">
        <v>20000</v>
      </c>
      <c r="J16" s="25">
        <v>0</v>
      </c>
      <c r="K16" s="33">
        <v>0</v>
      </c>
      <c r="L16" s="56">
        <v>0</v>
      </c>
      <c r="M16" s="34">
        <v>0</v>
      </c>
      <c r="N16" s="25">
        <v>0</v>
      </c>
      <c r="O16" s="25">
        <v>0</v>
      </c>
      <c r="P16" s="25">
        <v>0</v>
      </c>
      <c r="Q16" s="33">
        <v>0</v>
      </c>
      <c r="R16" s="34">
        <v>0</v>
      </c>
      <c r="S16" s="33">
        <v>0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8" customHeight="1">
      <c r="A17" s="4" t="s">
        <v>70</v>
      </c>
      <c r="B17" s="4" t="s">
        <v>81</v>
      </c>
      <c r="C17" s="4" t="s">
        <v>77</v>
      </c>
      <c r="D17" s="4" t="s">
        <v>69</v>
      </c>
      <c r="E17" s="4" t="s">
        <v>78</v>
      </c>
      <c r="F17" s="33">
        <v>5400</v>
      </c>
      <c r="G17" s="34">
        <v>0</v>
      </c>
      <c r="H17" s="25">
        <v>0</v>
      </c>
      <c r="I17" s="25">
        <v>0</v>
      </c>
      <c r="J17" s="25">
        <v>0</v>
      </c>
      <c r="K17" s="33">
        <v>5400</v>
      </c>
      <c r="L17" s="56">
        <v>0</v>
      </c>
      <c r="M17" s="34">
        <v>0</v>
      </c>
      <c r="N17" s="25">
        <v>0</v>
      </c>
      <c r="O17" s="25">
        <v>5400</v>
      </c>
      <c r="P17" s="25">
        <v>0</v>
      </c>
      <c r="Q17" s="33">
        <v>0</v>
      </c>
      <c r="R17" s="34">
        <v>0</v>
      </c>
      <c r="S17" s="33">
        <v>0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8" customHeight="1">
      <c r="A18" s="4" t="s">
        <v>82</v>
      </c>
      <c r="B18" s="4" t="s">
        <v>71</v>
      </c>
      <c r="C18" s="4" t="s">
        <v>83</v>
      </c>
      <c r="D18" s="4" t="s">
        <v>69</v>
      </c>
      <c r="E18" s="4" t="s">
        <v>84</v>
      </c>
      <c r="F18" s="33">
        <v>180011</v>
      </c>
      <c r="G18" s="34">
        <v>180011</v>
      </c>
      <c r="H18" s="25">
        <v>160011</v>
      </c>
      <c r="I18" s="25">
        <v>20000</v>
      </c>
      <c r="J18" s="25">
        <v>0</v>
      </c>
      <c r="K18" s="33">
        <v>0</v>
      </c>
      <c r="L18" s="56">
        <v>0</v>
      </c>
      <c r="M18" s="34">
        <v>0</v>
      </c>
      <c r="N18" s="25">
        <v>0</v>
      </c>
      <c r="O18" s="25">
        <v>0</v>
      </c>
      <c r="P18" s="25">
        <v>0</v>
      </c>
      <c r="Q18" s="33">
        <v>0</v>
      </c>
      <c r="R18" s="34">
        <v>0</v>
      </c>
      <c r="S18" s="33">
        <v>0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8" customHeight="1">
      <c r="A19" s="4" t="s">
        <v>85</v>
      </c>
      <c r="B19" s="4" t="s">
        <v>71</v>
      </c>
      <c r="C19" s="4" t="s">
        <v>83</v>
      </c>
      <c r="D19" s="4" t="s">
        <v>69</v>
      </c>
      <c r="E19" s="4" t="s">
        <v>86</v>
      </c>
      <c r="F19" s="33">
        <v>86358</v>
      </c>
      <c r="G19" s="34">
        <v>86358</v>
      </c>
      <c r="H19" s="25">
        <v>76358</v>
      </c>
      <c r="I19" s="25">
        <v>10000</v>
      </c>
      <c r="J19" s="25">
        <v>0</v>
      </c>
      <c r="K19" s="33">
        <v>0</v>
      </c>
      <c r="L19" s="56">
        <v>0</v>
      </c>
      <c r="M19" s="34">
        <v>0</v>
      </c>
      <c r="N19" s="25">
        <v>0</v>
      </c>
      <c r="O19" s="25">
        <v>0</v>
      </c>
      <c r="P19" s="25">
        <v>0</v>
      </c>
      <c r="Q19" s="33">
        <v>0</v>
      </c>
      <c r="R19" s="34">
        <v>0</v>
      </c>
      <c r="S19" s="33">
        <v>0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8" customHeight="1">
      <c r="A20" s="4" t="s">
        <v>85</v>
      </c>
      <c r="B20" s="4" t="s">
        <v>87</v>
      </c>
      <c r="C20" s="4" t="s">
        <v>72</v>
      </c>
      <c r="D20" s="4" t="s">
        <v>69</v>
      </c>
      <c r="E20" s="4" t="s">
        <v>88</v>
      </c>
      <c r="F20" s="33">
        <v>8800</v>
      </c>
      <c r="G20" s="34">
        <v>8800</v>
      </c>
      <c r="H20" s="25">
        <v>0</v>
      </c>
      <c r="I20" s="25">
        <v>0</v>
      </c>
      <c r="J20" s="25">
        <v>8800</v>
      </c>
      <c r="K20" s="33">
        <v>0</v>
      </c>
      <c r="L20" s="56">
        <v>0</v>
      </c>
      <c r="M20" s="34">
        <v>0</v>
      </c>
      <c r="N20" s="25">
        <v>0</v>
      </c>
      <c r="O20" s="25">
        <v>0</v>
      </c>
      <c r="P20" s="25">
        <v>0</v>
      </c>
      <c r="Q20" s="33">
        <v>0</v>
      </c>
      <c r="R20" s="34">
        <v>0</v>
      </c>
      <c r="S20" s="33">
        <v>0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8" customHeight="1">
      <c r="A21" s="4" t="s">
        <v>85</v>
      </c>
      <c r="B21" s="4" t="s">
        <v>87</v>
      </c>
      <c r="C21" s="4" t="s">
        <v>87</v>
      </c>
      <c r="D21" s="4" t="s">
        <v>69</v>
      </c>
      <c r="E21" s="4" t="s">
        <v>89</v>
      </c>
      <c r="F21" s="33">
        <v>417324</v>
      </c>
      <c r="G21" s="34">
        <v>417324</v>
      </c>
      <c r="H21" s="25">
        <v>417324</v>
      </c>
      <c r="I21" s="25">
        <v>0</v>
      </c>
      <c r="J21" s="25">
        <v>0</v>
      </c>
      <c r="K21" s="33">
        <v>0</v>
      </c>
      <c r="L21" s="56">
        <v>0</v>
      </c>
      <c r="M21" s="34">
        <v>0</v>
      </c>
      <c r="N21" s="25">
        <v>0</v>
      </c>
      <c r="O21" s="25">
        <v>0</v>
      </c>
      <c r="P21" s="25">
        <v>0</v>
      </c>
      <c r="Q21" s="33">
        <v>0</v>
      </c>
      <c r="R21" s="34">
        <v>0</v>
      </c>
      <c r="S21" s="33">
        <v>0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ht="18" customHeight="1">
      <c r="A22" s="4" t="s">
        <v>85</v>
      </c>
      <c r="B22" s="4" t="s">
        <v>90</v>
      </c>
      <c r="C22" s="4" t="s">
        <v>77</v>
      </c>
      <c r="D22" s="4" t="s">
        <v>69</v>
      </c>
      <c r="E22" s="4" t="s">
        <v>91</v>
      </c>
      <c r="F22" s="33">
        <v>6462</v>
      </c>
      <c r="G22" s="34">
        <v>6462</v>
      </c>
      <c r="H22" s="25">
        <v>0</v>
      </c>
      <c r="I22" s="25">
        <v>0</v>
      </c>
      <c r="J22" s="25">
        <v>6462</v>
      </c>
      <c r="K22" s="33">
        <v>0</v>
      </c>
      <c r="L22" s="56">
        <v>0</v>
      </c>
      <c r="M22" s="34">
        <v>0</v>
      </c>
      <c r="N22" s="25">
        <v>0</v>
      </c>
      <c r="O22" s="25">
        <v>0</v>
      </c>
      <c r="P22" s="25">
        <v>0</v>
      </c>
      <c r="Q22" s="33">
        <v>0</v>
      </c>
      <c r="R22" s="34">
        <v>0</v>
      </c>
      <c r="S22" s="33">
        <v>0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</row>
    <row r="23" spans="1:254" ht="18" customHeight="1">
      <c r="A23" s="4" t="s">
        <v>85</v>
      </c>
      <c r="B23" s="4" t="s">
        <v>92</v>
      </c>
      <c r="C23" s="4" t="s">
        <v>77</v>
      </c>
      <c r="D23" s="4" t="s">
        <v>69</v>
      </c>
      <c r="E23" s="4" t="s">
        <v>93</v>
      </c>
      <c r="F23" s="33">
        <v>198000</v>
      </c>
      <c r="G23" s="34">
        <v>0</v>
      </c>
      <c r="H23" s="25">
        <v>0</v>
      </c>
      <c r="I23" s="25">
        <v>0</v>
      </c>
      <c r="J23" s="25">
        <v>0</v>
      </c>
      <c r="K23" s="33">
        <v>198000</v>
      </c>
      <c r="L23" s="56">
        <v>0</v>
      </c>
      <c r="M23" s="34">
        <v>0</v>
      </c>
      <c r="N23" s="25">
        <v>0</v>
      </c>
      <c r="O23" s="25">
        <v>198000</v>
      </c>
      <c r="P23" s="25">
        <v>0</v>
      </c>
      <c r="Q23" s="33">
        <v>0</v>
      </c>
      <c r="R23" s="34">
        <v>0</v>
      </c>
      <c r="S23" s="33">
        <v>0</v>
      </c>
    </row>
    <row r="24" spans="1:254" ht="18" customHeight="1">
      <c r="A24" s="4" t="s">
        <v>94</v>
      </c>
      <c r="B24" s="4" t="s">
        <v>95</v>
      </c>
      <c r="C24" s="4" t="s">
        <v>96</v>
      </c>
      <c r="D24" s="4" t="s">
        <v>69</v>
      </c>
      <c r="E24" s="4" t="s">
        <v>97</v>
      </c>
      <c r="F24" s="33">
        <v>74573</v>
      </c>
      <c r="G24" s="34">
        <v>26925</v>
      </c>
      <c r="H24" s="25">
        <v>0</v>
      </c>
      <c r="I24" s="25">
        <v>26925</v>
      </c>
      <c r="J24" s="25">
        <v>0</v>
      </c>
      <c r="K24" s="33">
        <v>47648</v>
      </c>
      <c r="L24" s="56">
        <v>0</v>
      </c>
      <c r="M24" s="34">
        <v>0</v>
      </c>
      <c r="N24" s="25">
        <v>0</v>
      </c>
      <c r="O24" s="25">
        <v>47648</v>
      </c>
      <c r="P24" s="25">
        <v>0</v>
      </c>
      <c r="Q24" s="33">
        <v>0</v>
      </c>
      <c r="R24" s="34">
        <v>0</v>
      </c>
      <c r="S24" s="33">
        <v>0</v>
      </c>
    </row>
    <row r="25" spans="1:254" ht="18" customHeight="1">
      <c r="A25" s="4" t="s">
        <v>98</v>
      </c>
      <c r="B25" s="4" t="s">
        <v>71</v>
      </c>
      <c r="C25" s="4" t="s">
        <v>72</v>
      </c>
      <c r="D25" s="4" t="s">
        <v>69</v>
      </c>
      <c r="E25" s="4" t="s">
        <v>99</v>
      </c>
      <c r="F25" s="33">
        <v>302847</v>
      </c>
      <c r="G25" s="34">
        <v>302847</v>
      </c>
      <c r="H25" s="25">
        <v>249020</v>
      </c>
      <c r="I25" s="25">
        <v>49999</v>
      </c>
      <c r="J25" s="25">
        <v>3828</v>
      </c>
      <c r="K25" s="33">
        <v>0</v>
      </c>
      <c r="L25" s="56">
        <v>0</v>
      </c>
      <c r="M25" s="34">
        <v>0</v>
      </c>
      <c r="N25" s="25">
        <v>0</v>
      </c>
      <c r="O25" s="25">
        <v>0</v>
      </c>
      <c r="P25" s="25">
        <v>0</v>
      </c>
      <c r="Q25" s="33">
        <v>0</v>
      </c>
      <c r="R25" s="34">
        <v>0</v>
      </c>
      <c r="S25" s="33">
        <v>0</v>
      </c>
    </row>
    <row r="26" spans="1:254" ht="18" customHeight="1">
      <c r="A26" s="4" t="s">
        <v>98</v>
      </c>
      <c r="B26" s="4" t="s">
        <v>71</v>
      </c>
      <c r="C26" s="4" t="s">
        <v>100</v>
      </c>
      <c r="D26" s="4" t="s">
        <v>69</v>
      </c>
      <c r="E26" s="4" t="s">
        <v>101</v>
      </c>
      <c r="F26" s="33">
        <v>39912</v>
      </c>
      <c r="G26" s="34">
        <v>0</v>
      </c>
      <c r="H26" s="25">
        <v>0</v>
      </c>
      <c r="I26" s="25">
        <v>0</v>
      </c>
      <c r="J26" s="25">
        <v>0</v>
      </c>
      <c r="K26" s="33">
        <v>39912</v>
      </c>
      <c r="L26" s="56">
        <v>0</v>
      </c>
      <c r="M26" s="34">
        <v>0</v>
      </c>
      <c r="N26" s="25">
        <v>0</v>
      </c>
      <c r="O26" s="25">
        <v>39912</v>
      </c>
      <c r="P26" s="25">
        <v>0</v>
      </c>
      <c r="Q26" s="33">
        <v>0</v>
      </c>
      <c r="R26" s="34">
        <v>0</v>
      </c>
      <c r="S26" s="33">
        <v>0</v>
      </c>
    </row>
    <row r="27" spans="1:254" ht="18" customHeight="1">
      <c r="A27" s="4" t="s">
        <v>98</v>
      </c>
      <c r="B27" s="4" t="s">
        <v>77</v>
      </c>
      <c r="C27" s="4" t="s">
        <v>72</v>
      </c>
      <c r="D27" s="4" t="s">
        <v>69</v>
      </c>
      <c r="E27" s="4" t="s">
        <v>102</v>
      </c>
      <c r="F27" s="33">
        <v>120556</v>
      </c>
      <c r="G27" s="34">
        <v>120556</v>
      </c>
      <c r="H27" s="25">
        <v>110556</v>
      </c>
      <c r="I27" s="25">
        <v>10000</v>
      </c>
      <c r="J27" s="25">
        <v>0</v>
      </c>
      <c r="K27" s="33">
        <v>0</v>
      </c>
      <c r="L27" s="56">
        <v>0</v>
      </c>
      <c r="M27" s="34">
        <v>0</v>
      </c>
      <c r="N27" s="25">
        <v>0</v>
      </c>
      <c r="O27" s="25">
        <v>0</v>
      </c>
      <c r="P27" s="25">
        <v>0</v>
      </c>
      <c r="Q27" s="33">
        <v>0</v>
      </c>
      <c r="R27" s="34">
        <v>0</v>
      </c>
      <c r="S27" s="33">
        <v>0</v>
      </c>
    </row>
    <row r="28" spans="1:254" ht="18" customHeight="1">
      <c r="A28" s="4" t="s">
        <v>98</v>
      </c>
      <c r="B28" s="4" t="s">
        <v>95</v>
      </c>
      <c r="C28" s="4" t="s">
        <v>87</v>
      </c>
      <c r="D28" s="4" t="s">
        <v>69</v>
      </c>
      <c r="E28" s="4" t="s">
        <v>103</v>
      </c>
      <c r="F28" s="33">
        <v>613232</v>
      </c>
      <c r="G28" s="34">
        <v>613232</v>
      </c>
      <c r="H28" s="25">
        <v>0</v>
      </c>
      <c r="I28" s="25">
        <v>140000</v>
      </c>
      <c r="J28" s="25">
        <v>473232</v>
      </c>
      <c r="K28" s="33">
        <v>0</v>
      </c>
      <c r="L28" s="56">
        <v>0</v>
      </c>
      <c r="M28" s="34">
        <v>0</v>
      </c>
      <c r="N28" s="25">
        <v>0</v>
      </c>
      <c r="O28" s="25">
        <v>0</v>
      </c>
      <c r="P28" s="25">
        <v>0</v>
      </c>
      <c r="Q28" s="33">
        <v>0</v>
      </c>
      <c r="R28" s="34">
        <v>0</v>
      </c>
      <c r="S28" s="33">
        <v>0</v>
      </c>
    </row>
    <row r="29" spans="1:254" ht="18" customHeight="1">
      <c r="A29" s="4" t="s">
        <v>104</v>
      </c>
      <c r="B29" s="4" t="s">
        <v>71</v>
      </c>
      <c r="C29" s="4" t="s">
        <v>79</v>
      </c>
      <c r="D29" s="4" t="s">
        <v>69</v>
      </c>
      <c r="E29" s="4" t="s">
        <v>105</v>
      </c>
      <c r="F29" s="33">
        <v>50152</v>
      </c>
      <c r="G29" s="34">
        <v>0</v>
      </c>
      <c r="H29" s="25">
        <v>0</v>
      </c>
      <c r="I29" s="25">
        <v>0</v>
      </c>
      <c r="J29" s="25">
        <v>0</v>
      </c>
      <c r="K29" s="33">
        <v>50152</v>
      </c>
      <c r="L29" s="56">
        <v>0</v>
      </c>
      <c r="M29" s="34">
        <v>0</v>
      </c>
      <c r="N29" s="25">
        <v>0</v>
      </c>
      <c r="O29" s="25">
        <v>50152</v>
      </c>
      <c r="P29" s="25">
        <v>0</v>
      </c>
      <c r="Q29" s="33">
        <v>0</v>
      </c>
      <c r="R29" s="34">
        <v>0</v>
      </c>
      <c r="S29" s="33">
        <v>0</v>
      </c>
    </row>
    <row r="30" spans="1:254" ht="18" customHeight="1">
      <c r="A30" s="4" t="s">
        <v>106</v>
      </c>
      <c r="B30" s="4" t="s">
        <v>79</v>
      </c>
      <c r="C30" s="4" t="s">
        <v>87</v>
      </c>
      <c r="D30" s="4" t="s">
        <v>69</v>
      </c>
      <c r="E30" s="4" t="s">
        <v>107</v>
      </c>
      <c r="F30" s="33">
        <v>17034</v>
      </c>
      <c r="G30" s="34">
        <v>0</v>
      </c>
      <c r="H30" s="25">
        <v>0</v>
      </c>
      <c r="I30" s="25">
        <v>0</v>
      </c>
      <c r="J30" s="25">
        <v>0</v>
      </c>
      <c r="K30" s="33">
        <v>17034</v>
      </c>
      <c r="L30" s="56">
        <v>0</v>
      </c>
      <c r="M30" s="34">
        <v>0</v>
      </c>
      <c r="N30" s="25">
        <v>0</v>
      </c>
      <c r="O30" s="25">
        <v>17034</v>
      </c>
      <c r="P30" s="25">
        <v>0</v>
      </c>
      <c r="Q30" s="33">
        <v>0</v>
      </c>
      <c r="R30" s="34">
        <v>0</v>
      </c>
      <c r="S30" s="33">
        <v>0</v>
      </c>
    </row>
    <row r="31" spans="1:254" ht="18" customHeight="1">
      <c r="A31" s="4" t="s">
        <v>108</v>
      </c>
      <c r="B31" s="4" t="s">
        <v>77</v>
      </c>
      <c r="C31" s="4" t="s">
        <v>71</v>
      </c>
      <c r="D31" s="4" t="s">
        <v>69</v>
      </c>
      <c r="E31" s="4" t="s">
        <v>109</v>
      </c>
      <c r="F31" s="33">
        <v>328164</v>
      </c>
      <c r="G31" s="34">
        <v>328164</v>
      </c>
      <c r="H31" s="25">
        <v>0</v>
      </c>
      <c r="I31" s="25">
        <v>0</v>
      </c>
      <c r="J31" s="25">
        <v>328164</v>
      </c>
      <c r="K31" s="33">
        <v>0</v>
      </c>
      <c r="L31" s="56">
        <v>0</v>
      </c>
      <c r="M31" s="34">
        <v>0</v>
      </c>
      <c r="N31" s="25">
        <v>0</v>
      </c>
      <c r="O31" s="25">
        <v>0</v>
      </c>
      <c r="P31" s="25">
        <v>0</v>
      </c>
      <c r="Q31" s="33">
        <v>0</v>
      </c>
      <c r="R31" s="34">
        <v>0</v>
      </c>
      <c r="S31" s="33">
        <v>0</v>
      </c>
    </row>
  </sheetData>
  <mergeCells count="17">
    <mergeCell ref="S4:S6"/>
    <mergeCell ref="A2:S2"/>
    <mergeCell ref="D5:D6"/>
    <mergeCell ref="E5:E6"/>
    <mergeCell ref="F4:F6"/>
    <mergeCell ref="G5:G6"/>
    <mergeCell ref="H5:H6"/>
    <mergeCell ref="I5:I6"/>
    <mergeCell ref="J5:J6"/>
    <mergeCell ref="K5:K6"/>
    <mergeCell ref="P5:P6"/>
    <mergeCell ref="Q5:Q6"/>
    <mergeCell ref="R4:R6"/>
    <mergeCell ref="L5:L6"/>
    <mergeCell ref="M5:M6"/>
    <mergeCell ref="N5:N6"/>
    <mergeCell ref="O5:O6"/>
  </mergeCells>
  <phoneticPr fontId="3" type="noConversion"/>
  <printOptions horizontalCentered="1"/>
  <pageMargins left="0.70833333333333304" right="0.70833333333333304" top="0.82638888888888895" bottom="0.82638888888888895" header="0.51180555555555596" footer="0.51180555555555596"/>
  <pageSetup paperSize="9" scale="10" fitToHeight="1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"/>
  <sheetViews>
    <sheetView showGridLines="0" showZeros="0" workbookViewId="0"/>
  </sheetViews>
  <sheetFormatPr defaultColWidth="9.1640625" defaultRowHeight="12.75" customHeight="1"/>
  <cols>
    <col min="1" max="1" width="9.5" customWidth="1"/>
    <col min="2" max="2" width="38" customWidth="1"/>
    <col min="3" max="3" width="11.33203125" customWidth="1"/>
    <col min="4" max="4" width="10.83203125" customWidth="1"/>
    <col min="5" max="5" width="10.6640625" customWidth="1"/>
    <col min="6" max="25" width="11.33203125" customWidth="1"/>
    <col min="26" max="26" width="10.6640625" customWidth="1"/>
    <col min="27" max="27" width="9.1640625" customWidth="1"/>
  </cols>
  <sheetData>
    <row r="1" spans="1:26" ht="18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72" t="s">
        <v>136</v>
      </c>
    </row>
    <row r="2" spans="1:26" ht="18" customHeight="1">
      <c r="A2" s="157" t="s">
        <v>137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6" ht="18" customHeight="1">
      <c r="A3" s="42" t="s">
        <v>112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83" t="s">
        <v>6</v>
      </c>
    </row>
    <row r="4" spans="1:26" ht="18" customHeight="1">
      <c r="A4" s="171" t="s">
        <v>54</v>
      </c>
      <c r="B4" s="165" t="s">
        <v>138</v>
      </c>
      <c r="C4" s="166" t="s">
        <v>139</v>
      </c>
      <c r="D4" s="165" t="s">
        <v>140</v>
      </c>
      <c r="E4" s="165"/>
      <c r="F4" s="165"/>
      <c r="G4" s="166"/>
      <c r="H4" s="167" t="s">
        <v>141</v>
      </c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1:26" ht="18" customHeight="1">
      <c r="A5" s="172"/>
      <c r="B5" s="165"/>
      <c r="C5" s="166"/>
      <c r="D5" s="165" t="s">
        <v>142</v>
      </c>
      <c r="E5" s="165"/>
      <c r="F5" s="165" t="s">
        <v>46</v>
      </c>
      <c r="G5" s="165"/>
      <c r="H5" s="168" t="s">
        <v>143</v>
      </c>
      <c r="I5" s="169"/>
      <c r="J5" s="169"/>
      <c r="K5" s="169"/>
      <c r="L5" s="169"/>
      <c r="M5" s="169"/>
      <c r="N5" s="169"/>
      <c r="O5" s="169"/>
      <c r="P5" s="170"/>
      <c r="Q5" s="169" t="s">
        <v>46</v>
      </c>
      <c r="R5" s="169"/>
      <c r="S5" s="169"/>
      <c r="T5" s="169"/>
      <c r="U5" s="169"/>
      <c r="V5" s="169"/>
      <c r="W5" s="169"/>
      <c r="X5" s="169"/>
      <c r="Y5" s="169"/>
    </row>
    <row r="6" spans="1:26" ht="33" customHeight="1">
      <c r="A6" s="173"/>
      <c r="B6" s="165"/>
      <c r="C6" s="166"/>
      <c r="D6" s="51" t="s">
        <v>144</v>
      </c>
      <c r="E6" s="51" t="s">
        <v>145</v>
      </c>
      <c r="F6" s="27" t="s">
        <v>146</v>
      </c>
      <c r="G6" s="27" t="s">
        <v>147</v>
      </c>
      <c r="H6" s="76" t="s">
        <v>43</v>
      </c>
      <c r="I6" s="69" t="s">
        <v>148</v>
      </c>
      <c r="J6" s="69" t="s">
        <v>149</v>
      </c>
      <c r="K6" s="69" t="s">
        <v>150</v>
      </c>
      <c r="L6" s="69" t="s">
        <v>151</v>
      </c>
      <c r="M6" s="69" t="s">
        <v>152</v>
      </c>
      <c r="N6" s="69" t="s">
        <v>153</v>
      </c>
      <c r="O6" s="69" t="s">
        <v>154</v>
      </c>
      <c r="P6" s="69" t="s">
        <v>49</v>
      </c>
      <c r="Q6" s="82" t="s">
        <v>43</v>
      </c>
      <c r="R6" s="69" t="s">
        <v>148</v>
      </c>
      <c r="S6" s="69" t="s">
        <v>149</v>
      </c>
      <c r="T6" s="69" t="s">
        <v>150</v>
      </c>
      <c r="U6" s="69" t="s">
        <v>151</v>
      </c>
      <c r="V6" s="69" t="s">
        <v>152</v>
      </c>
      <c r="W6" s="69" t="s">
        <v>153</v>
      </c>
      <c r="X6" s="69" t="s">
        <v>154</v>
      </c>
      <c r="Y6" s="69" t="s">
        <v>49</v>
      </c>
    </row>
    <row r="7" spans="1:26" ht="18" customHeight="1">
      <c r="A7" s="22" t="s">
        <v>68</v>
      </c>
      <c r="B7" s="45" t="s">
        <v>68</v>
      </c>
      <c r="C7" s="46">
        <v>1</v>
      </c>
      <c r="D7" s="77" t="s">
        <v>155</v>
      </c>
      <c r="E7" s="77" t="s">
        <v>156</v>
      </c>
      <c r="F7" s="37" t="s">
        <v>157</v>
      </c>
      <c r="G7" s="37" t="s">
        <v>158</v>
      </c>
      <c r="H7" s="37" t="s">
        <v>127</v>
      </c>
      <c r="I7" s="37" t="s">
        <v>128</v>
      </c>
      <c r="J7" s="37" t="s">
        <v>129</v>
      </c>
      <c r="K7" s="37" t="s">
        <v>130</v>
      </c>
      <c r="L7" s="37" t="s">
        <v>131</v>
      </c>
      <c r="M7" s="37" t="s">
        <v>132</v>
      </c>
      <c r="N7" s="37" t="s">
        <v>133</v>
      </c>
      <c r="O7" s="37" t="s">
        <v>134</v>
      </c>
      <c r="P7" s="37" t="s">
        <v>135</v>
      </c>
      <c r="Q7" s="37" t="s">
        <v>159</v>
      </c>
      <c r="R7" s="37" t="s">
        <v>160</v>
      </c>
      <c r="S7" s="37" t="s">
        <v>161</v>
      </c>
      <c r="T7" s="37" t="s">
        <v>162</v>
      </c>
      <c r="U7" s="37" t="s">
        <v>163</v>
      </c>
      <c r="V7" s="37" t="s">
        <v>164</v>
      </c>
      <c r="W7" s="37" t="s">
        <v>92</v>
      </c>
      <c r="X7" s="37" t="s">
        <v>165</v>
      </c>
      <c r="Y7" s="37" t="s">
        <v>166</v>
      </c>
      <c r="Z7" s="26"/>
    </row>
    <row r="8" spans="1:26" ht="20.25" customHeight="1">
      <c r="A8" s="59"/>
      <c r="B8" s="59"/>
      <c r="C8" s="78"/>
      <c r="D8" s="78"/>
      <c r="E8" s="78"/>
      <c r="F8" s="79"/>
      <c r="G8" s="80"/>
      <c r="H8" s="79"/>
      <c r="I8" s="80"/>
      <c r="J8" s="78"/>
      <c r="K8" s="78"/>
      <c r="L8" s="78"/>
      <c r="M8" s="78"/>
      <c r="N8" s="78"/>
      <c r="O8" s="78"/>
      <c r="P8" s="78"/>
      <c r="Q8" s="79"/>
      <c r="R8" s="80"/>
      <c r="S8" s="78"/>
      <c r="T8" s="78"/>
      <c r="U8" s="78"/>
      <c r="V8" s="78"/>
      <c r="W8" s="78"/>
      <c r="X8" s="78"/>
      <c r="Y8" s="79"/>
      <c r="Z8" s="26"/>
    </row>
    <row r="9" spans="1:26" ht="18" customHeight="1">
      <c r="A9" s="2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64"/>
      <c r="O9" s="81"/>
      <c r="P9" s="81"/>
      <c r="Q9" s="81"/>
      <c r="R9" s="81"/>
      <c r="S9" s="81"/>
      <c r="T9" s="81"/>
      <c r="U9" s="81"/>
      <c r="V9" s="81"/>
      <c r="W9" s="81"/>
      <c r="X9" s="81"/>
      <c r="Y9" s="64"/>
    </row>
    <row r="10" spans="1:26" ht="18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6" ht="18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6" ht="18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6" ht="18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6" ht="18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6" ht="18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6" ht="18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8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8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8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8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8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8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</sheetData>
  <mergeCells count="10">
    <mergeCell ref="A2:Y2"/>
    <mergeCell ref="D4:G4"/>
    <mergeCell ref="H4:Y4"/>
    <mergeCell ref="D5:E5"/>
    <mergeCell ref="F5:G5"/>
    <mergeCell ref="H5:P5"/>
    <mergeCell ref="Q5:Y5"/>
    <mergeCell ref="A4:A6"/>
    <mergeCell ref="B4:B6"/>
    <mergeCell ref="C4:C6"/>
  </mergeCells>
  <phoneticPr fontId="3" type="noConversion"/>
  <printOptions horizontalCentered="1"/>
  <pageMargins left="0.70833333333333304" right="0.70833333333333304" top="0.82638888888888895" bottom="0.82638888888888895" header="0.51180555555555596" footer="0.51180555555555596"/>
  <pageSetup paperSize="9" scale="52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F36"/>
  <sheetViews>
    <sheetView showGridLines="0" showZeros="0" workbookViewId="0">
      <selection activeCell="I10" sqref="I10:I18"/>
    </sheetView>
  </sheetViews>
  <sheetFormatPr defaultColWidth="9.1640625" defaultRowHeight="12.75" customHeight="1"/>
  <cols>
    <col min="1" max="1" width="5.33203125" customWidth="1"/>
    <col min="2" max="3" width="3.6640625" customWidth="1"/>
    <col min="4" max="4" width="11.83203125" customWidth="1"/>
    <col min="5" max="5" width="31.5" customWidth="1"/>
    <col min="6" max="6" width="80.1640625" customWidth="1"/>
    <col min="7" max="7" width="36" customWidth="1"/>
    <col min="8" max="8" width="5.83203125" customWidth="1"/>
    <col min="9" max="9" width="14.1640625" customWidth="1"/>
    <col min="10" max="12" width="14.83203125" customWidth="1"/>
    <col min="13" max="19" width="14.1640625" customWidth="1"/>
    <col min="20" max="214" width="10.6640625" customWidth="1"/>
    <col min="215" max="215" width="9.1640625" customWidth="1"/>
  </cols>
  <sheetData>
    <row r="1" spans="1:214" ht="18" customHeight="1">
      <c r="A1" s="12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64"/>
      <c r="O1" s="64"/>
      <c r="P1" s="64"/>
      <c r="Q1" s="64"/>
      <c r="R1" s="64"/>
      <c r="S1" s="72" t="s">
        <v>167</v>
      </c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</row>
    <row r="2" spans="1:214" ht="18" customHeight="1">
      <c r="A2" s="147" t="s">
        <v>168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</row>
    <row r="3" spans="1:214" ht="18" customHeight="1">
      <c r="A3" s="42" t="s">
        <v>112</v>
      </c>
      <c r="B3" s="42"/>
      <c r="C3" s="42"/>
      <c r="D3" s="42"/>
      <c r="E3" s="42"/>
      <c r="F3" s="14"/>
      <c r="G3" s="14"/>
      <c r="H3" s="57"/>
      <c r="I3" s="57"/>
      <c r="J3" s="57"/>
      <c r="K3" s="57"/>
      <c r="L3" s="57"/>
      <c r="M3" s="57"/>
      <c r="N3" s="64"/>
      <c r="O3" s="64"/>
      <c r="P3" s="64"/>
      <c r="Q3" s="64"/>
      <c r="R3" s="64"/>
      <c r="S3" s="72" t="s">
        <v>6</v>
      </c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</row>
    <row r="4" spans="1:214" ht="18" customHeight="1">
      <c r="A4" s="43" t="s">
        <v>113</v>
      </c>
      <c r="B4" s="58"/>
      <c r="C4" s="58"/>
      <c r="D4" s="58"/>
      <c r="E4" s="58"/>
      <c r="F4" s="58"/>
      <c r="G4" s="165" t="s">
        <v>169</v>
      </c>
      <c r="H4" s="156" t="s">
        <v>170</v>
      </c>
      <c r="I4" s="156" t="s">
        <v>171</v>
      </c>
      <c r="J4" s="165" t="s">
        <v>172</v>
      </c>
      <c r="K4" s="165"/>
      <c r="L4" s="165"/>
      <c r="M4" s="175" t="s">
        <v>46</v>
      </c>
      <c r="N4" s="165" t="s">
        <v>173</v>
      </c>
      <c r="O4" s="165" t="s">
        <v>174</v>
      </c>
      <c r="P4" s="165" t="s">
        <v>175</v>
      </c>
      <c r="Q4" s="165"/>
      <c r="R4" s="165"/>
      <c r="S4" s="165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</row>
    <row r="5" spans="1:214" ht="18" customHeight="1">
      <c r="A5" s="43" t="s">
        <v>53</v>
      </c>
      <c r="B5" s="20"/>
      <c r="C5" s="20"/>
      <c r="D5" s="174" t="s">
        <v>54</v>
      </c>
      <c r="E5" s="174" t="s">
        <v>176</v>
      </c>
      <c r="F5" s="174" t="s">
        <v>177</v>
      </c>
      <c r="G5" s="165"/>
      <c r="H5" s="156"/>
      <c r="I5" s="156"/>
      <c r="J5" s="165"/>
      <c r="K5" s="165"/>
      <c r="L5" s="165"/>
      <c r="M5" s="175"/>
      <c r="N5" s="165"/>
      <c r="O5" s="165"/>
      <c r="P5" s="165" t="s">
        <v>43</v>
      </c>
      <c r="Q5" s="165" t="s">
        <v>178</v>
      </c>
      <c r="R5" s="165" t="s">
        <v>179</v>
      </c>
      <c r="S5" s="165" t="s">
        <v>180</v>
      </c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</row>
    <row r="6" spans="1:214" ht="30" customHeight="1">
      <c r="A6" s="28" t="s">
        <v>63</v>
      </c>
      <c r="B6" s="21" t="s">
        <v>64</v>
      </c>
      <c r="C6" s="21" t="s">
        <v>65</v>
      </c>
      <c r="D6" s="174"/>
      <c r="E6" s="174"/>
      <c r="F6" s="174"/>
      <c r="G6" s="165"/>
      <c r="H6" s="156"/>
      <c r="I6" s="156"/>
      <c r="J6" s="69" t="s">
        <v>56</v>
      </c>
      <c r="K6" s="69" t="s">
        <v>181</v>
      </c>
      <c r="L6" s="50" t="s">
        <v>182</v>
      </c>
      <c r="M6" s="175"/>
      <c r="N6" s="165"/>
      <c r="O6" s="165"/>
      <c r="P6" s="165"/>
      <c r="Q6" s="165"/>
      <c r="R6" s="165"/>
      <c r="S6" s="165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</row>
    <row r="7" spans="1:214" ht="18" customHeight="1">
      <c r="A7" s="22" t="s">
        <v>68</v>
      </c>
      <c r="B7" s="45" t="s">
        <v>68</v>
      </c>
      <c r="C7" s="45" t="s">
        <v>68</v>
      </c>
      <c r="D7" s="45" t="s">
        <v>68</v>
      </c>
      <c r="E7" s="22" t="s">
        <v>68</v>
      </c>
      <c r="F7" s="22"/>
      <c r="G7" s="22" t="s">
        <v>68</v>
      </c>
      <c r="H7" s="22" t="s">
        <v>68</v>
      </c>
      <c r="I7" s="24">
        <v>1</v>
      </c>
      <c r="J7" s="70" t="s">
        <v>155</v>
      </c>
      <c r="K7" s="70" t="s">
        <v>156</v>
      </c>
      <c r="L7" s="70" t="s">
        <v>157</v>
      </c>
      <c r="M7" s="31" t="s">
        <v>158</v>
      </c>
      <c r="N7" s="31" t="s">
        <v>127</v>
      </c>
      <c r="O7" s="31" t="s">
        <v>128</v>
      </c>
      <c r="P7" s="31" t="s">
        <v>129</v>
      </c>
      <c r="Q7" s="31" t="s">
        <v>130</v>
      </c>
      <c r="R7" s="31" t="s">
        <v>131</v>
      </c>
      <c r="S7" s="31" t="s">
        <v>132</v>
      </c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</row>
    <row r="8" spans="1:214" ht="18" customHeight="1">
      <c r="A8" s="59"/>
      <c r="B8" s="59"/>
      <c r="C8" s="59"/>
      <c r="D8" s="59"/>
      <c r="E8" s="4" t="s">
        <v>43</v>
      </c>
      <c r="F8" s="60"/>
      <c r="G8" s="61"/>
      <c r="H8" s="4"/>
      <c r="I8" s="71">
        <v>443046</v>
      </c>
      <c r="J8" s="71">
        <v>303960</v>
      </c>
      <c r="K8" s="71">
        <v>303960</v>
      </c>
      <c r="L8" s="71">
        <v>0</v>
      </c>
      <c r="M8" s="71">
        <v>0</v>
      </c>
      <c r="N8" s="71">
        <v>0</v>
      </c>
      <c r="O8" s="71">
        <v>0</v>
      </c>
      <c r="P8" s="71">
        <v>139086</v>
      </c>
      <c r="Q8" s="71">
        <v>139086</v>
      </c>
      <c r="R8" s="71">
        <v>0</v>
      </c>
      <c r="S8" s="73">
        <v>0</v>
      </c>
      <c r="T8" s="74"/>
      <c r="U8" s="74"/>
      <c r="V8" s="74"/>
      <c r="W8" s="74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</row>
    <row r="9" spans="1:214" ht="18" customHeight="1">
      <c r="A9" s="59"/>
      <c r="B9" s="59"/>
      <c r="C9" s="59"/>
      <c r="D9" s="59"/>
      <c r="E9" s="4"/>
      <c r="F9" s="60" t="s">
        <v>124</v>
      </c>
      <c r="G9" s="61"/>
      <c r="H9" s="4"/>
      <c r="I9" s="71">
        <v>443046</v>
      </c>
      <c r="J9" s="71">
        <v>303960</v>
      </c>
      <c r="K9" s="71">
        <v>303960</v>
      </c>
      <c r="L9" s="71">
        <v>0</v>
      </c>
      <c r="M9" s="71">
        <v>0</v>
      </c>
      <c r="N9" s="71">
        <v>0</v>
      </c>
      <c r="O9" s="71">
        <v>0</v>
      </c>
      <c r="P9" s="71">
        <v>139086</v>
      </c>
      <c r="Q9" s="71">
        <v>139086</v>
      </c>
      <c r="R9" s="71">
        <v>0</v>
      </c>
      <c r="S9" s="73">
        <v>0</v>
      </c>
      <c r="T9" s="6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</row>
    <row r="10" spans="1:214" ht="18" customHeight="1">
      <c r="A10" s="59" t="s">
        <v>85</v>
      </c>
      <c r="B10" s="59" t="s">
        <v>92</v>
      </c>
      <c r="C10" s="59" t="s">
        <v>77</v>
      </c>
      <c r="D10" s="59" t="s">
        <v>69</v>
      </c>
      <c r="E10" s="4" t="s">
        <v>0</v>
      </c>
      <c r="F10" s="60" t="s">
        <v>183</v>
      </c>
      <c r="G10" s="61"/>
      <c r="H10" s="4" t="s">
        <v>184</v>
      </c>
      <c r="I10" s="71">
        <v>198000</v>
      </c>
      <c r="J10" s="71">
        <v>198000</v>
      </c>
      <c r="K10" s="71">
        <v>198000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3">
        <v>0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</row>
    <row r="11" spans="1:214" ht="18" customHeight="1">
      <c r="A11" s="59" t="s">
        <v>94</v>
      </c>
      <c r="B11" s="59" t="s">
        <v>95</v>
      </c>
      <c r="C11" s="59" t="s">
        <v>96</v>
      </c>
      <c r="D11" s="59" t="s">
        <v>69</v>
      </c>
      <c r="E11" s="4" t="s">
        <v>0</v>
      </c>
      <c r="F11" s="60" t="s">
        <v>185</v>
      </c>
      <c r="G11" s="61"/>
      <c r="H11" s="4"/>
      <c r="I11" s="71">
        <v>47648</v>
      </c>
      <c r="J11" s="71">
        <v>47648</v>
      </c>
      <c r="K11" s="71">
        <v>47648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3">
        <v>0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</row>
    <row r="12" spans="1:214" ht="18" customHeight="1">
      <c r="A12" s="59" t="s">
        <v>106</v>
      </c>
      <c r="B12" s="59" t="s">
        <v>79</v>
      </c>
      <c r="C12" s="59" t="s">
        <v>87</v>
      </c>
      <c r="D12" s="59" t="s">
        <v>69</v>
      </c>
      <c r="E12" s="4" t="s">
        <v>0</v>
      </c>
      <c r="F12" s="60" t="s">
        <v>186</v>
      </c>
      <c r="G12" s="61" t="s">
        <v>187</v>
      </c>
      <c r="H12" s="4"/>
      <c r="I12" s="71">
        <v>17034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17034</v>
      </c>
      <c r="Q12" s="71">
        <v>17034</v>
      </c>
      <c r="R12" s="71">
        <v>0</v>
      </c>
      <c r="S12" s="73">
        <v>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</row>
    <row r="13" spans="1:214" ht="18" customHeight="1">
      <c r="A13" s="59" t="s">
        <v>70</v>
      </c>
      <c r="B13" s="59" t="s">
        <v>79</v>
      </c>
      <c r="C13" s="59" t="s">
        <v>77</v>
      </c>
      <c r="D13" s="59" t="s">
        <v>69</v>
      </c>
      <c r="E13" s="4" t="s">
        <v>0</v>
      </c>
      <c r="F13" s="60" t="s">
        <v>188</v>
      </c>
      <c r="G13" s="61"/>
      <c r="H13" s="4"/>
      <c r="I13" s="71">
        <v>13000</v>
      </c>
      <c r="J13" s="71">
        <v>13000</v>
      </c>
      <c r="K13" s="71">
        <v>13000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3">
        <v>0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</row>
    <row r="14" spans="1:214" ht="18" customHeight="1">
      <c r="A14" s="59" t="s">
        <v>70</v>
      </c>
      <c r="B14" s="59" t="s">
        <v>75</v>
      </c>
      <c r="C14" s="59" t="s">
        <v>77</v>
      </c>
      <c r="D14" s="59" t="s">
        <v>69</v>
      </c>
      <c r="E14" s="4" t="s">
        <v>0</v>
      </c>
      <c r="F14" s="60" t="s">
        <v>189</v>
      </c>
      <c r="G14" s="61" t="s">
        <v>190</v>
      </c>
      <c r="H14" s="4"/>
      <c r="I14" s="71">
        <v>50000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50000</v>
      </c>
      <c r="Q14" s="71">
        <v>50000</v>
      </c>
      <c r="R14" s="71">
        <v>0</v>
      </c>
      <c r="S14" s="73">
        <v>0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</row>
    <row r="15" spans="1:214" ht="18" customHeight="1">
      <c r="A15" s="59" t="s">
        <v>70</v>
      </c>
      <c r="B15" s="59" t="s">
        <v>75</v>
      </c>
      <c r="C15" s="59" t="s">
        <v>77</v>
      </c>
      <c r="D15" s="59" t="s">
        <v>69</v>
      </c>
      <c r="E15" s="4" t="s">
        <v>0</v>
      </c>
      <c r="F15" s="60" t="s">
        <v>191</v>
      </c>
      <c r="G15" s="61" t="s">
        <v>192</v>
      </c>
      <c r="H15" s="4"/>
      <c r="I15" s="71">
        <v>21900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21900</v>
      </c>
      <c r="Q15" s="71">
        <v>21900</v>
      </c>
      <c r="R15" s="71">
        <v>0</v>
      </c>
      <c r="S15" s="73">
        <v>0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</row>
    <row r="16" spans="1:214" ht="18" customHeight="1">
      <c r="A16" s="59" t="s">
        <v>98</v>
      </c>
      <c r="B16" s="59" t="s">
        <v>71</v>
      </c>
      <c r="C16" s="59" t="s">
        <v>100</v>
      </c>
      <c r="D16" s="59" t="s">
        <v>69</v>
      </c>
      <c r="E16" s="4" t="s">
        <v>0</v>
      </c>
      <c r="F16" s="60" t="s">
        <v>193</v>
      </c>
      <c r="G16" s="61"/>
      <c r="H16" s="4"/>
      <c r="I16" s="71">
        <v>39912</v>
      </c>
      <c r="J16" s="71">
        <v>39912</v>
      </c>
      <c r="K16" s="71">
        <v>39912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3">
        <v>0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</row>
    <row r="17" spans="1:214" ht="18" customHeight="1">
      <c r="A17" s="59" t="s">
        <v>104</v>
      </c>
      <c r="B17" s="59" t="s">
        <v>71</v>
      </c>
      <c r="C17" s="59" t="s">
        <v>79</v>
      </c>
      <c r="D17" s="59" t="s">
        <v>69</v>
      </c>
      <c r="E17" s="4" t="s">
        <v>0</v>
      </c>
      <c r="F17" s="60" t="s">
        <v>194</v>
      </c>
      <c r="G17" s="61" t="s">
        <v>195</v>
      </c>
      <c r="H17" s="4"/>
      <c r="I17" s="71">
        <v>50152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50152</v>
      </c>
      <c r="Q17" s="71">
        <v>50152</v>
      </c>
      <c r="R17" s="71">
        <v>0</v>
      </c>
      <c r="S17" s="73">
        <v>0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</row>
    <row r="18" spans="1:214" ht="18" customHeight="1">
      <c r="A18" s="59" t="s">
        <v>70</v>
      </c>
      <c r="B18" s="59" t="s">
        <v>81</v>
      </c>
      <c r="C18" s="59" t="s">
        <v>77</v>
      </c>
      <c r="D18" s="59" t="s">
        <v>69</v>
      </c>
      <c r="E18" s="4" t="s">
        <v>0</v>
      </c>
      <c r="F18" s="60" t="s">
        <v>196</v>
      </c>
      <c r="G18" s="61"/>
      <c r="H18" s="4"/>
      <c r="I18" s="71">
        <v>5400</v>
      </c>
      <c r="J18" s="71">
        <v>5400</v>
      </c>
      <c r="K18" s="71">
        <v>5400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3">
        <v>0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</row>
    <row r="19" spans="1:214" ht="18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</row>
    <row r="20" spans="1:214" ht="18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</row>
    <row r="21" spans="1:214" ht="18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</row>
    <row r="22" spans="1:214" ht="18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</row>
    <row r="23" spans="1:214" ht="18" customHeight="1">
      <c r="A23" s="62"/>
      <c r="B23" s="62"/>
      <c r="C23" s="62"/>
      <c r="D23" s="62"/>
      <c r="E23" s="63"/>
      <c r="F23" s="63"/>
      <c r="G23" s="63"/>
      <c r="H23" s="63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</row>
    <row r="24" spans="1:214" ht="18" customHeight="1">
      <c r="A24" s="64"/>
      <c r="B24" s="64"/>
      <c r="C24" s="64"/>
      <c r="D24" s="64"/>
      <c r="E24" s="65"/>
      <c r="F24" s="65"/>
      <c r="G24" s="65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</row>
    <row r="25" spans="1:214" ht="18" customHeight="1">
      <c r="A25" s="66"/>
      <c r="B25" s="66"/>
      <c r="C25" s="66"/>
      <c r="D25" s="66"/>
      <c r="E25" s="66"/>
      <c r="F25" s="66"/>
      <c r="G25" s="66"/>
      <c r="H25" s="67"/>
      <c r="I25" s="68"/>
      <c r="J25" s="64"/>
      <c r="K25" s="64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</row>
    <row r="26" spans="1:214" ht="18" customHeight="1">
      <c r="A26" s="64"/>
      <c r="B26" s="64"/>
      <c r="C26" s="64"/>
      <c r="D26" s="64"/>
      <c r="E26" s="64"/>
      <c r="F26" s="64"/>
      <c r="G26" s="64"/>
      <c r="H26" s="64"/>
      <c r="I26" s="68"/>
      <c r="J26" s="64"/>
      <c r="K26" s="64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</row>
    <row r="27" spans="1:214" ht="18" customHeight="1">
      <c r="A27" s="68"/>
      <c r="B27" s="68"/>
      <c r="C27" s="68"/>
      <c r="D27" s="68"/>
      <c r="E27" s="68"/>
      <c r="F27" s="64"/>
      <c r="G27" s="64"/>
      <c r="H27" s="68"/>
      <c r="I27" s="68"/>
      <c r="J27" s="64"/>
      <c r="K27" s="64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</row>
    <row r="28" spans="1:214" ht="18" customHeight="1">
      <c r="A28" s="68"/>
      <c r="B28" s="68"/>
      <c r="C28" s="68"/>
      <c r="D28" s="68"/>
      <c r="E28" s="68"/>
      <c r="F28" s="64"/>
      <c r="G28" s="64"/>
      <c r="H28" s="68"/>
      <c r="I28" s="68"/>
      <c r="J28" s="64"/>
      <c r="K28" s="64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</row>
    <row r="29" spans="1:214" ht="18" customHeight="1">
      <c r="A29" s="68"/>
      <c r="B29" s="68"/>
      <c r="C29" s="68"/>
      <c r="D29" s="68"/>
      <c r="E29" s="68"/>
      <c r="F29" s="64"/>
      <c r="G29" s="64"/>
      <c r="H29" s="68"/>
      <c r="I29" s="68"/>
      <c r="J29" s="64"/>
      <c r="K29" s="64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</row>
    <row r="30" spans="1:214" ht="18" customHeight="1">
      <c r="A30" s="68"/>
      <c r="B30" s="68"/>
      <c r="C30" s="68"/>
      <c r="D30" s="68"/>
      <c r="E30" s="68"/>
      <c r="F30" s="64"/>
      <c r="G30" s="64"/>
      <c r="H30" s="68"/>
      <c r="I30" s="68"/>
      <c r="J30" s="64"/>
      <c r="K30" s="64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</row>
    <row r="31" spans="1:214" ht="18" customHeight="1">
      <c r="A31" s="68"/>
      <c r="B31" s="68"/>
      <c r="C31" s="68"/>
      <c r="D31" s="68"/>
      <c r="E31" s="68"/>
      <c r="F31" s="64"/>
      <c r="G31" s="64"/>
      <c r="H31" s="68"/>
      <c r="I31" s="68"/>
      <c r="J31" s="64"/>
      <c r="K31" s="64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</row>
    <row r="32" spans="1:214" ht="18" customHeight="1">
      <c r="A32" s="68"/>
      <c r="B32" s="68"/>
      <c r="C32" s="68"/>
      <c r="D32" s="68"/>
      <c r="E32" s="68"/>
      <c r="F32" s="64"/>
      <c r="G32" s="64"/>
      <c r="H32" s="68"/>
      <c r="I32" s="68"/>
      <c r="J32" s="64"/>
      <c r="K32" s="64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</row>
    <row r="33" spans="1:214" ht="18" customHeight="1">
      <c r="A33" s="68"/>
      <c r="B33" s="68"/>
      <c r="C33" s="68"/>
      <c r="D33" s="68"/>
      <c r="E33" s="68"/>
      <c r="F33" s="64"/>
      <c r="G33" s="64"/>
      <c r="H33" s="68"/>
      <c r="I33" s="68"/>
      <c r="J33" s="64"/>
      <c r="K33" s="64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</row>
    <row r="34" spans="1:214" ht="18" customHeight="1">
      <c r="A34" s="68"/>
      <c r="B34" s="68"/>
      <c r="C34" s="68"/>
      <c r="D34" s="68"/>
      <c r="E34" s="68"/>
      <c r="F34" s="64"/>
      <c r="G34" s="64"/>
      <c r="H34" s="68"/>
      <c r="I34" s="68"/>
      <c r="J34" s="64"/>
      <c r="K34" s="64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</row>
    <row r="35" spans="1:214" ht="18" customHeight="1">
      <c r="A35" s="68"/>
      <c r="B35" s="68"/>
      <c r="C35" s="68"/>
      <c r="D35" s="68"/>
      <c r="E35" s="68"/>
      <c r="F35" s="64"/>
      <c r="G35" s="64"/>
      <c r="H35" s="68"/>
      <c r="I35" s="68"/>
      <c r="J35" s="64"/>
      <c r="K35" s="64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</row>
    <row r="36" spans="1:214" ht="18" customHeight="1">
      <c r="A36" s="68"/>
      <c r="B36" s="68"/>
      <c r="C36" s="68"/>
      <c r="D36" s="68"/>
      <c r="E36" s="68"/>
      <c r="F36" s="64"/>
      <c r="G36" s="64"/>
      <c r="H36" s="68"/>
      <c r="I36" s="68"/>
      <c r="J36" s="64"/>
      <c r="K36" s="64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</row>
  </sheetData>
  <mergeCells count="16">
    <mergeCell ref="A2:S2"/>
    <mergeCell ref="P4:S4"/>
    <mergeCell ref="D5:D6"/>
    <mergeCell ref="E5:E6"/>
    <mergeCell ref="F5:F6"/>
    <mergeCell ref="G4:G6"/>
    <mergeCell ref="H4:H6"/>
    <mergeCell ref="I4:I6"/>
    <mergeCell ref="M4:M6"/>
    <mergeCell ref="N4:N6"/>
    <mergeCell ref="S5:S6"/>
    <mergeCell ref="J4:L5"/>
    <mergeCell ref="O4:O6"/>
    <mergeCell ref="P5:P6"/>
    <mergeCell ref="Q5:Q6"/>
    <mergeCell ref="R5:R6"/>
  </mergeCells>
  <phoneticPr fontId="3" type="noConversion"/>
  <printOptions horizontalCentered="1"/>
  <pageMargins left="0.70833333333333304" right="0.70833333333333304" top="0.82638888888888895" bottom="0.82638888888888895" header="0.51180555555555596" footer="0.51180555555555596"/>
  <pageSetup paperSize="9" scale="10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2"/>
  <sheetViews>
    <sheetView showGridLines="0" showZeros="0" workbookViewId="0">
      <selection activeCell="F18" sqref="F18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1.83203125" customWidth="1"/>
    <col min="5" max="5" width="39.33203125" customWidth="1"/>
    <col min="6" max="16" width="13.1640625" customWidth="1"/>
    <col min="17" max="17" width="11.33203125" customWidth="1"/>
    <col min="18" max="18" width="17.33203125" customWidth="1"/>
    <col min="19" max="21" width="13.1640625" customWidth="1"/>
    <col min="22" max="25" width="8.6640625" customWidth="1"/>
    <col min="26" max="26" width="9.1640625" customWidth="1"/>
  </cols>
  <sheetData>
    <row r="1" spans="1:25" ht="18" customHeight="1">
      <c r="A1" s="12"/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26"/>
      <c r="Q1" s="26"/>
      <c r="R1" s="26"/>
      <c r="S1" s="26"/>
      <c r="T1" s="26"/>
      <c r="U1" s="35" t="s">
        <v>197</v>
      </c>
      <c r="V1" s="26"/>
      <c r="W1" s="26"/>
      <c r="X1" s="26"/>
      <c r="Y1" s="26"/>
    </row>
    <row r="2" spans="1:25" ht="18" customHeight="1">
      <c r="A2" s="55" t="s">
        <v>198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26"/>
      <c r="W2" s="26"/>
      <c r="X2" s="26"/>
      <c r="Y2" s="26"/>
    </row>
    <row r="3" spans="1:25" ht="18" customHeight="1">
      <c r="A3" s="14" t="s">
        <v>112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26"/>
      <c r="Q3" s="26"/>
      <c r="R3" s="26"/>
      <c r="S3" s="26"/>
      <c r="T3" s="26"/>
      <c r="U3" s="36" t="s">
        <v>6</v>
      </c>
      <c r="V3" s="26"/>
      <c r="W3" s="26"/>
      <c r="X3" s="26"/>
      <c r="Y3" s="26"/>
    </row>
    <row r="4" spans="1:25" ht="18" customHeight="1">
      <c r="A4" s="16" t="s">
        <v>113</v>
      </c>
      <c r="B4" s="17"/>
      <c r="C4" s="17"/>
      <c r="D4" s="17"/>
      <c r="E4" s="18"/>
      <c r="F4" s="176" t="s">
        <v>43</v>
      </c>
      <c r="G4" s="176" t="s">
        <v>199</v>
      </c>
      <c r="H4" s="176" t="s">
        <v>200</v>
      </c>
      <c r="I4" s="176" t="s">
        <v>201</v>
      </c>
      <c r="J4" s="176" t="s">
        <v>202</v>
      </c>
      <c r="K4" s="176" t="s">
        <v>203</v>
      </c>
      <c r="L4" s="176" t="s">
        <v>204</v>
      </c>
      <c r="M4" s="176" t="s">
        <v>205</v>
      </c>
      <c r="N4" s="176" t="s">
        <v>206</v>
      </c>
      <c r="O4" s="176" t="s">
        <v>207</v>
      </c>
      <c r="P4" s="182" t="s">
        <v>208</v>
      </c>
      <c r="Q4" s="183"/>
      <c r="R4" s="183"/>
      <c r="S4" s="183"/>
      <c r="T4" s="182"/>
      <c r="U4" s="182"/>
      <c r="V4" s="26"/>
      <c r="W4" s="26"/>
      <c r="X4" s="26"/>
      <c r="Y4" s="26"/>
    </row>
    <row r="5" spans="1:25" ht="18" customHeight="1">
      <c r="A5" s="19" t="s">
        <v>53</v>
      </c>
      <c r="B5" s="20"/>
      <c r="C5" s="20"/>
      <c r="D5" s="177" t="s">
        <v>54</v>
      </c>
      <c r="E5" s="160" t="s">
        <v>55</v>
      </c>
      <c r="F5" s="179"/>
      <c r="G5" s="176"/>
      <c r="H5" s="176"/>
      <c r="I5" s="176"/>
      <c r="J5" s="176"/>
      <c r="K5" s="176"/>
      <c r="L5" s="176"/>
      <c r="M5" s="176"/>
      <c r="N5" s="176"/>
      <c r="O5" s="176"/>
      <c r="P5" s="184" t="s">
        <v>171</v>
      </c>
      <c r="Q5" s="165" t="s">
        <v>172</v>
      </c>
      <c r="R5" s="165"/>
      <c r="S5" s="165"/>
      <c r="T5" s="185" t="s">
        <v>174</v>
      </c>
      <c r="U5" s="180" t="s">
        <v>175</v>
      </c>
      <c r="V5" s="26"/>
      <c r="W5" s="26"/>
      <c r="X5" s="26"/>
      <c r="Y5" s="26"/>
    </row>
    <row r="6" spans="1:25" ht="24" customHeight="1">
      <c r="A6" s="21" t="s">
        <v>63</v>
      </c>
      <c r="B6" s="21" t="s">
        <v>64</v>
      </c>
      <c r="C6" s="21" t="s">
        <v>65</v>
      </c>
      <c r="D6" s="178"/>
      <c r="E6" s="160"/>
      <c r="F6" s="179"/>
      <c r="G6" s="176"/>
      <c r="H6" s="176"/>
      <c r="I6" s="176"/>
      <c r="J6" s="176"/>
      <c r="K6" s="176"/>
      <c r="L6" s="176"/>
      <c r="M6" s="176"/>
      <c r="N6" s="176"/>
      <c r="O6" s="176"/>
      <c r="P6" s="156"/>
      <c r="Q6" s="29" t="s">
        <v>56</v>
      </c>
      <c r="R6" s="30" t="s">
        <v>181</v>
      </c>
      <c r="S6" s="27" t="s">
        <v>182</v>
      </c>
      <c r="T6" s="186"/>
      <c r="U6" s="181"/>
      <c r="V6" s="26"/>
      <c r="W6" s="26"/>
      <c r="X6" s="26"/>
      <c r="Y6" s="26"/>
    </row>
    <row r="7" spans="1:25" ht="18" customHeight="1">
      <c r="A7" s="22" t="s">
        <v>68</v>
      </c>
      <c r="B7" s="22" t="s">
        <v>68</v>
      </c>
      <c r="C7" s="22" t="s">
        <v>68</v>
      </c>
      <c r="D7" s="22" t="s">
        <v>68</v>
      </c>
      <c r="E7" s="23" t="s">
        <v>68</v>
      </c>
      <c r="F7" s="24">
        <v>1</v>
      </c>
      <c r="G7" s="46">
        <v>2</v>
      </c>
      <c r="H7" s="46">
        <v>3</v>
      </c>
      <c r="I7" s="46">
        <v>4</v>
      </c>
      <c r="J7" s="46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31" t="s">
        <v>132</v>
      </c>
      <c r="Q7" s="32" t="s">
        <v>133</v>
      </c>
      <c r="R7" s="32" t="s">
        <v>134</v>
      </c>
      <c r="S7" s="32" t="s">
        <v>135</v>
      </c>
      <c r="T7" s="31" t="s">
        <v>159</v>
      </c>
      <c r="U7" s="37" t="s">
        <v>160</v>
      </c>
      <c r="V7" s="26"/>
      <c r="W7" s="38"/>
      <c r="X7" s="38"/>
      <c r="Y7" s="38"/>
    </row>
    <row r="8" spans="1:25" ht="18" customHeight="1">
      <c r="A8" s="4"/>
      <c r="B8" s="4"/>
      <c r="C8" s="4"/>
      <c r="D8" s="4"/>
      <c r="E8" s="4" t="s">
        <v>43</v>
      </c>
      <c r="F8" s="25">
        <v>2695116</v>
      </c>
      <c r="G8" s="25">
        <v>950820</v>
      </c>
      <c r="H8" s="25">
        <v>1006428</v>
      </c>
      <c r="I8" s="25">
        <v>59310</v>
      </c>
      <c r="J8" s="25">
        <v>191173</v>
      </c>
      <c r="K8" s="25">
        <v>0</v>
      </c>
      <c r="L8" s="33"/>
      <c r="M8" s="34">
        <v>417324</v>
      </c>
      <c r="N8" s="33">
        <v>0</v>
      </c>
      <c r="O8" s="56">
        <v>0</v>
      </c>
      <c r="P8" s="56">
        <v>2695116</v>
      </c>
      <c r="Q8" s="34">
        <v>2695116</v>
      </c>
      <c r="R8" s="25">
        <v>2695116</v>
      </c>
      <c r="S8" s="25">
        <v>0</v>
      </c>
      <c r="T8" s="25">
        <v>0</v>
      </c>
      <c r="U8" s="33">
        <v>0</v>
      </c>
      <c r="V8" s="39"/>
      <c r="W8" s="40"/>
      <c r="X8" s="40"/>
      <c r="Y8" s="40"/>
    </row>
    <row r="9" spans="1:25" ht="18" customHeight="1">
      <c r="A9" s="4"/>
      <c r="B9" s="4"/>
      <c r="C9" s="4"/>
      <c r="D9" s="4"/>
      <c r="E9" s="4" t="s">
        <v>0</v>
      </c>
      <c r="F9" s="25">
        <v>2695116</v>
      </c>
      <c r="G9" s="25">
        <v>950820</v>
      </c>
      <c r="H9" s="25">
        <v>1006428</v>
      </c>
      <c r="I9" s="25">
        <v>59310</v>
      </c>
      <c r="J9" s="25">
        <v>191173</v>
      </c>
      <c r="K9" s="25">
        <v>0</v>
      </c>
      <c r="L9" s="33"/>
      <c r="M9" s="34">
        <v>417324</v>
      </c>
      <c r="N9" s="33">
        <v>0</v>
      </c>
      <c r="O9" s="56">
        <v>0</v>
      </c>
      <c r="P9" s="56">
        <v>2695116</v>
      </c>
      <c r="Q9" s="34">
        <v>2695116</v>
      </c>
      <c r="R9" s="25">
        <v>2695116</v>
      </c>
      <c r="S9" s="25">
        <v>0</v>
      </c>
      <c r="T9" s="25">
        <v>0</v>
      </c>
      <c r="U9" s="33">
        <v>0</v>
      </c>
      <c r="V9" s="26"/>
      <c r="W9" s="26"/>
      <c r="X9" s="26"/>
      <c r="Y9" s="26"/>
    </row>
    <row r="10" spans="1:25" ht="18" customHeight="1">
      <c r="A10" s="4" t="s">
        <v>70</v>
      </c>
      <c r="B10" s="4" t="s">
        <v>75</v>
      </c>
      <c r="C10" s="4" t="s">
        <v>71</v>
      </c>
      <c r="D10" s="4" t="s">
        <v>69</v>
      </c>
      <c r="E10" s="4" t="s">
        <v>76</v>
      </c>
      <c r="F10" s="25">
        <v>1224659</v>
      </c>
      <c r="G10" s="25">
        <v>515364</v>
      </c>
      <c r="H10" s="25">
        <v>568392</v>
      </c>
      <c r="I10" s="25">
        <v>42947</v>
      </c>
      <c r="J10" s="25">
        <v>97956</v>
      </c>
      <c r="K10" s="25">
        <v>0</v>
      </c>
      <c r="L10" s="33">
        <v>0</v>
      </c>
      <c r="M10" s="34">
        <v>0</v>
      </c>
      <c r="N10" s="33">
        <v>0</v>
      </c>
      <c r="O10" s="56">
        <v>0</v>
      </c>
      <c r="P10" s="56">
        <v>1224659</v>
      </c>
      <c r="Q10" s="34">
        <v>1224659</v>
      </c>
      <c r="R10" s="25">
        <v>1224659</v>
      </c>
      <c r="S10" s="25">
        <v>0</v>
      </c>
      <c r="T10" s="25">
        <v>0</v>
      </c>
      <c r="U10" s="33">
        <v>0</v>
      </c>
      <c r="V10" s="26"/>
      <c r="W10" s="26"/>
      <c r="X10" s="26"/>
      <c r="Y10" s="26"/>
    </row>
    <row r="11" spans="1:25" ht="18" customHeight="1">
      <c r="A11" s="4" t="s">
        <v>70</v>
      </c>
      <c r="B11" s="4" t="s">
        <v>79</v>
      </c>
      <c r="C11" s="4" t="s">
        <v>71</v>
      </c>
      <c r="D11" s="4" t="s">
        <v>69</v>
      </c>
      <c r="E11" s="4" t="s">
        <v>76</v>
      </c>
      <c r="F11" s="25">
        <v>88306</v>
      </c>
      <c r="G11" s="25">
        <v>35532</v>
      </c>
      <c r="H11" s="25">
        <v>42756</v>
      </c>
      <c r="I11" s="25">
        <v>2961</v>
      </c>
      <c r="J11" s="25">
        <v>7057</v>
      </c>
      <c r="K11" s="25">
        <v>0</v>
      </c>
      <c r="L11" s="33">
        <v>0</v>
      </c>
      <c r="M11" s="34">
        <v>0</v>
      </c>
      <c r="N11" s="33">
        <v>0</v>
      </c>
      <c r="O11" s="56">
        <v>0</v>
      </c>
      <c r="P11" s="56">
        <v>88306</v>
      </c>
      <c r="Q11" s="34">
        <v>88306</v>
      </c>
      <c r="R11" s="25">
        <v>88306</v>
      </c>
      <c r="S11" s="25">
        <v>0</v>
      </c>
      <c r="T11" s="25">
        <v>0</v>
      </c>
      <c r="U11" s="33">
        <v>0</v>
      </c>
      <c r="V11" s="26"/>
      <c r="W11" s="26"/>
      <c r="X11" s="26"/>
      <c r="Y11" s="26"/>
    </row>
    <row r="12" spans="1:25" ht="18" customHeight="1">
      <c r="A12" s="4" t="s">
        <v>70</v>
      </c>
      <c r="B12" s="4" t="s">
        <v>80</v>
      </c>
      <c r="C12" s="4" t="s">
        <v>71</v>
      </c>
      <c r="D12" s="4" t="s">
        <v>69</v>
      </c>
      <c r="E12" s="4" t="s">
        <v>76</v>
      </c>
      <c r="F12" s="25">
        <v>182979</v>
      </c>
      <c r="G12" s="25">
        <v>81396</v>
      </c>
      <c r="H12" s="25">
        <v>80232</v>
      </c>
      <c r="I12" s="25">
        <v>6783</v>
      </c>
      <c r="J12" s="25">
        <v>14568</v>
      </c>
      <c r="K12" s="25">
        <v>0</v>
      </c>
      <c r="L12" s="33">
        <v>0</v>
      </c>
      <c r="M12" s="34">
        <v>0</v>
      </c>
      <c r="N12" s="33">
        <v>0</v>
      </c>
      <c r="O12" s="56">
        <v>0</v>
      </c>
      <c r="P12" s="56">
        <v>182979</v>
      </c>
      <c r="Q12" s="34">
        <v>182979</v>
      </c>
      <c r="R12" s="25">
        <v>182979</v>
      </c>
      <c r="S12" s="25">
        <v>0</v>
      </c>
      <c r="T12" s="25">
        <v>0</v>
      </c>
      <c r="U12" s="33">
        <v>0</v>
      </c>
      <c r="V12" s="26"/>
      <c r="W12" s="26"/>
      <c r="X12" s="26"/>
      <c r="Y12" s="26"/>
    </row>
    <row r="13" spans="1:25" ht="18" customHeight="1">
      <c r="A13" s="4" t="s">
        <v>70</v>
      </c>
      <c r="B13" s="4" t="s">
        <v>81</v>
      </c>
      <c r="C13" s="4" t="s">
        <v>71</v>
      </c>
      <c r="D13" s="4" t="s">
        <v>69</v>
      </c>
      <c r="E13" s="4" t="s">
        <v>76</v>
      </c>
      <c r="F13" s="25">
        <v>185903</v>
      </c>
      <c r="G13" s="25">
        <v>79428</v>
      </c>
      <c r="H13" s="25">
        <v>85080</v>
      </c>
      <c r="I13" s="25">
        <v>6619</v>
      </c>
      <c r="J13" s="25">
        <v>14776</v>
      </c>
      <c r="K13" s="25">
        <v>0</v>
      </c>
      <c r="L13" s="33">
        <v>0</v>
      </c>
      <c r="M13" s="34">
        <v>0</v>
      </c>
      <c r="N13" s="33">
        <v>0</v>
      </c>
      <c r="O13" s="56">
        <v>0</v>
      </c>
      <c r="P13" s="56">
        <v>185903</v>
      </c>
      <c r="Q13" s="34">
        <v>185903</v>
      </c>
      <c r="R13" s="25">
        <v>185903</v>
      </c>
      <c r="S13" s="25">
        <v>0</v>
      </c>
      <c r="T13" s="25">
        <v>0</v>
      </c>
      <c r="U13" s="33">
        <v>0</v>
      </c>
      <c r="V13" s="26"/>
      <c r="W13" s="26"/>
      <c r="X13" s="26"/>
      <c r="Y13" s="26"/>
    </row>
    <row r="14" spans="1:25" ht="18" customHeight="1">
      <c r="A14" s="4" t="s">
        <v>82</v>
      </c>
      <c r="B14" s="4" t="s">
        <v>71</v>
      </c>
      <c r="C14" s="4" t="s">
        <v>83</v>
      </c>
      <c r="D14" s="4" t="s">
        <v>69</v>
      </c>
      <c r="E14" s="4" t="s">
        <v>84</v>
      </c>
      <c r="F14" s="25">
        <v>160011</v>
      </c>
      <c r="G14" s="25">
        <v>62424</v>
      </c>
      <c r="H14" s="25">
        <v>63288</v>
      </c>
      <c r="I14" s="25">
        <v>0</v>
      </c>
      <c r="J14" s="25">
        <v>15343</v>
      </c>
      <c r="K14" s="25">
        <v>0</v>
      </c>
      <c r="L14" s="33">
        <v>18956</v>
      </c>
      <c r="M14" s="34">
        <v>0</v>
      </c>
      <c r="N14" s="33">
        <v>0</v>
      </c>
      <c r="O14" s="56">
        <v>0</v>
      </c>
      <c r="P14" s="56">
        <v>160011</v>
      </c>
      <c r="Q14" s="34">
        <v>160011</v>
      </c>
      <c r="R14" s="25">
        <v>160011</v>
      </c>
      <c r="S14" s="25">
        <v>0</v>
      </c>
      <c r="T14" s="25">
        <v>0</v>
      </c>
      <c r="U14" s="33">
        <v>0</v>
      </c>
      <c r="V14" s="26"/>
      <c r="W14" s="26"/>
      <c r="X14" s="26"/>
      <c r="Y14" s="26"/>
    </row>
    <row r="15" spans="1:25" ht="18" customHeight="1">
      <c r="A15" s="4" t="s">
        <v>85</v>
      </c>
      <c r="B15" s="4" t="s">
        <v>71</v>
      </c>
      <c r="C15" s="4" t="s">
        <v>83</v>
      </c>
      <c r="D15" s="4" t="s">
        <v>69</v>
      </c>
      <c r="E15" s="4" t="s">
        <v>86</v>
      </c>
      <c r="F15" s="25">
        <v>76358</v>
      </c>
      <c r="G15" s="25">
        <v>25764</v>
      </c>
      <c r="H15" s="25">
        <v>33360</v>
      </c>
      <c r="I15" s="25">
        <v>0</v>
      </c>
      <c r="J15" s="25">
        <v>7355</v>
      </c>
      <c r="K15" s="25">
        <v>0</v>
      </c>
      <c r="L15" s="33">
        <v>9879</v>
      </c>
      <c r="M15" s="34">
        <v>0</v>
      </c>
      <c r="N15" s="33">
        <v>0</v>
      </c>
      <c r="O15" s="56">
        <v>0</v>
      </c>
      <c r="P15" s="56">
        <v>76358</v>
      </c>
      <c r="Q15" s="34">
        <v>76358</v>
      </c>
      <c r="R15" s="25">
        <v>76358</v>
      </c>
      <c r="S15" s="25">
        <v>0</v>
      </c>
      <c r="T15" s="25">
        <v>0</v>
      </c>
      <c r="U15" s="33">
        <v>0</v>
      </c>
      <c r="V15" s="26"/>
      <c r="W15" s="26"/>
      <c r="X15" s="26"/>
      <c r="Y15" s="26"/>
    </row>
    <row r="16" spans="1:25" ht="18" customHeight="1">
      <c r="A16" s="4" t="s">
        <v>85</v>
      </c>
      <c r="B16" s="4" t="s">
        <v>87</v>
      </c>
      <c r="C16" s="4" t="s">
        <v>87</v>
      </c>
      <c r="D16" s="4" t="s">
        <v>69</v>
      </c>
      <c r="E16" s="4" t="s">
        <v>89</v>
      </c>
      <c r="F16" s="25">
        <v>417324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33">
        <v>0</v>
      </c>
      <c r="M16" s="34">
        <v>417324</v>
      </c>
      <c r="N16" s="33">
        <v>0</v>
      </c>
      <c r="O16" s="56">
        <v>0</v>
      </c>
      <c r="P16" s="56">
        <v>417324</v>
      </c>
      <c r="Q16" s="34">
        <v>417324</v>
      </c>
      <c r="R16" s="25">
        <v>417324</v>
      </c>
      <c r="S16" s="25">
        <v>0</v>
      </c>
      <c r="T16" s="25">
        <v>0</v>
      </c>
      <c r="U16" s="33">
        <v>0</v>
      </c>
      <c r="V16" s="26"/>
      <c r="W16" s="26"/>
      <c r="X16" s="26"/>
      <c r="Y16" s="26"/>
    </row>
    <row r="17" spans="1:25" ht="18" customHeight="1">
      <c r="A17" s="4" t="s">
        <v>98</v>
      </c>
      <c r="B17" s="4" t="s">
        <v>71</v>
      </c>
      <c r="C17" s="4" t="s">
        <v>72</v>
      </c>
      <c r="D17" s="4" t="s">
        <v>69</v>
      </c>
      <c r="E17" s="4" t="s">
        <v>99</v>
      </c>
      <c r="F17" s="25">
        <v>249020</v>
      </c>
      <c r="G17" s="25">
        <v>97884</v>
      </c>
      <c r="H17" s="25">
        <v>97260</v>
      </c>
      <c r="I17" s="25">
        <v>0</v>
      </c>
      <c r="J17" s="25">
        <v>23795</v>
      </c>
      <c r="K17" s="25">
        <v>0</v>
      </c>
      <c r="L17" s="33">
        <v>30081</v>
      </c>
      <c r="M17" s="34">
        <v>0</v>
      </c>
      <c r="N17" s="33">
        <v>0</v>
      </c>
      <c r="O17" s="56">
        <v>0</v>
      </c>
      <c r="P17" s="56">
        <v>249020</v>
      </c>
      <c r="Q17" s="34">
        <v>249020</v>
      </c>
      <c r="R17" s="25">
        <v>249020</v>
      </c>
      <c r="S17" s="25">
        <v>0</v>
      </c>
      <c r="T17" s="25">
        <v>0</v>
      </c>
      <c r="U17" s="33">
        <v>0</v>
      </c>
      <c r="V17" s="26"/>
      <c r="W17" s="26"/>
      <c r="X17" s="26"/>
      <c r="Y17" s="26"/>
    </row>
    <row r="18" spans="1:25" ht="18" customHeight="1">
      <c r="A18" s="4" t="s">
        <v>98</v>
      </c>
      <c r="B18" s="4" t="s">
        <v>77</v>
      </c>
      <c r="C18" s="4" t="s">
        <v>72</v>
      </c>
      <c r="D18" s="4" t="s">
        <v>69</v>
      </c>
      <c r="E18" s="4" t="s">
        <v>102</v>
      </c>
      <c r="F18" s="25">
        <v>110556</v>
      </c>
      <c r="G18" s="25">
        <v>53028</v>
      </c>
      <c r="H18" s="25">
        <v>36060</v>
      </c>
      <c r="I18" s="25">
        <v>0</v>
      </c>
      <c r="J18" s="25">
        <v>10323</v>
      </c>
      <c r="K18" s="25">
        <v>0</v>
      </c>
      <c r="L18" s="33">
        <v>11145</v>
      </c>
      <c r="M18" s="34">
        <v>0</v>
      </c>
      <c r="N18" s="33">
        <v>0</v>
      </c>
      <c r="O18" s="56">
        <v>0</v>
      </c>
      <c r="P18" s="56">
        <v>110556</v>
      </c>
      <c r="Q18" s="34">
        <v>110556</v>
      </c>
      <c r="R18" s="25">
        <v>110556</v>
      </c>
      <c r="S18" s="25">
        <v>0</v>
      </c>
      <c r="T18" s="25">
        <v>0</v>
      </c>
      <c r="U18" s="33">
        <v>0</v>
      </c>
      <c r="V18" s="26"/>
      <c r="W18" s="26"/>
      <c r="X18" s="26"/>
      <c r="Y18" s="26"/>
    </row>
    <row r="19" spans="1:25" ht="18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8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8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8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</sheetData>
  <mergeCells count="17">
    <mergeCell ref="D5:D6"/>
    <mergeCell ref="E5:E6"/>
    <mergeCell ref="F4:F6"/>
    <mergeCell ref="G4:G6"/>
    <mergeCell ref="N4:N6"/>
    <mergeCell ref="U5:U6"/>
    <mergeCell ref="P4:U4"/>
    <mergeCell ref="Q5:S5"/>
    <mergeCell ref="P5:P6"/>
    <mergeCell ref="T5:T6"/>
    <mergeCell ref="H4:H6"/>
    <mergeCell ref="I4:I6"/>
    <mergeCell ref="J4:J6"/>
    <mergeCell ref="O4:O6"/>
    <mergeCell ref="K4:K6"/>
    <mergeCell ref="L4:L6"/>
    <mergeCell ref="M4:M6"/>
  </mergeCells>
  <phoneticPr fontId="3" type="noConversion"/>
  <printOptions horizontalCentered="1"/>
  <pageMargins left="0.70833333333333304" right="0.70833333333333304" top="0.82638888888888895" bottom="0.82638888888888895" header="0.51180555555555596" footer="0.51180555555555596"/>
  <pageSetup paperSize="9" scale="58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2"/>
  <sheetViews>
    <sheetView showGridLines="0" showZeros="0" workbookViewId="0">
      <selection activeCell="F18" sqref="F18"/>
    </sheetView>
  </sheetViews>
  <sheetFormatPr defaultColWidth="9.1640625" defaultRowHeight="12.75" customHeight="1"/>
  <cols>
    <col min="1" max="1" width="4.6640625" customWidth="1"/>
    <col min="2" max="3" width="3.6640625" customWidth="1"/>
    <col min="4" max="4" width="11.83203125" customWidth="1"/>
    <col min="5" max="5" width="47.6640625" customWidth="1"/>
    <col min="6" max="7" width="12.6640625" customWidth="1"/>
    <col min="8" max="8" width="12.83203125" customWidth="1"/>
    <col min="9" max="9" width="13.5" customWidth="1"/>
    <col min="10" max="10" width="13.33203125" customWidth="1"/>
    <col min="11" max="11" width="12.6640625" customWidth="1"/>
    <col min="12" max="12" width="11.6640625" customWidth="1"/>
    <col min="13" max="13" width="12.6640625" customWidth="1"/>
    <col min="14" max="14" width="9.1640625" customWidth="1"/>
    <col min="15" max="15" width="11.83203125" customWidth="1"/>
    <col min="16" max="16" width="12.6640625" customWidth="1"/>
    <col min="17" max="17" width="10" customWidth="1"/>
    <col min="18" max="27" width="9.1640625" customWidth="1"/>
    <col min="28" max="29" width="12.6640625" customWidth="1"/>
    <col min="30" max="30" width="10.1640625" customWidth="1"/>
    <col min="31" max="31" width="9.1640625" customWidth="1"/>
    <col min="32" max="32" width="10.1640625" customWidth="1"/>
    <col min="33" max="34" width="12.6640625" customWidth="1"/>
    <col min="35" max="35" width="14.6640625" customWidth="1"/>
    <col min="36" max="36" width="16.5" customWidth="1"/>
    <col min="37" max="37" width="14.1640625" customWidth="1"/>
    <col min="38" max="39" width="12.6640625" customWidth="1"/>
    <col min="40" max="43" width="8.6640625" customWidth="1"/>
    <col min="44" max="44" width="9.1640625" customWidth="1"/>
  </cols>
  <sheetData>
    <row r="1" spans="1:43" ht="18" customHeight="1">
      <c r="A1" s="12"/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26"/>
      <c r="AI1" s="26"/>
      <c r="AJ1" s="26"/>
      <c r="AK1" s="26"/>
      <c r="AL1" s="26"/>
      <c r="AM1" s="35" t="s">
        <v>209</v>
      </c>
      <c r="AN1" s="26"/>
      <c r="AO1" s="26"/>
      <c r="AP1" s="26"/>
      <c r="AQ1" s="26"/>
    </row>
    <row r="2" spans="1:43" ht="18" customHeight="1">
      <c r="A2" s="147" t="s">
        <v>210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26"/>
      <c r="AO2" s="26"/>
      <c r="AP2" s="26"/>
      <c r="AQ2" s="26"/>
    </row>
    <row r="3" spans="1:43" ht="18" customHeight="1">
      <c r="A3" s="42" t="s">
        <v>112</v>
      </c>
      <c r="B3" s="42"/>
      <c r="C3" s="42"/>
      <c r="D3" s="42"/>
      <c r="E3" s="42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26"/>
      <c r="AI3" s="26"/>
      <c r="AJ3" s="26"/>
      <c r="AK3" s="26"/>
      <c r="AL3" s="26"/>
      <c r="AM3" s="36" t="s">
        <v>6</v>
      </c>
      <c r="AN3" s="26"/>
      <c r="AO3" s="26"/>
      <c r="AP3" s="26"/>
      <c r="AQ3" s="26"/>
    </row>
    <row r="4" spans="1:43" ht="18" customHeight="1">
      <c r="A4" s="19" t="s">
        <v>113</v>
      </c>
      <c r="B4" s="19"/>
      <c r="C4" s="19"/>
      <c r="D4" s="43"/>
      <c r="E4" s="44"/>
      <c r="F4" s="176" t="s">
        <v>43</v>
      </c>
      <c r="G4" s="176" t="s">
        <v>211</v>
      </c>
      <c r="H4" s="176" t="s">
        <v>212</v>
      </c>
      <c r="I4" s="176" t="s">
        <v>213</v>
      </c>
      <c r="J4" s="176" t="s">
        <v>214</v>
      </c>
      <c r="K4" s="176" t="s">
        <v>215</v>
      </c>
      <c r="L4" s="176" t="s">
        <v>216</v>
      </c>
      <c r="M4" s="176" t="s">
        <v>217</v>
      </c>
      <c r="N4" s="176" t="s">
        <v>218</v>
      </c>
      <c r="O4" s="176" t="s">
        <v>219</v>
      </c>
      <c r="P4" s="187" t="s">
        <v>220</v>
      </c>
      <c r="Q4" s="149" t="s">
        <v>221</v>
      </c>
      <c r="R4" s="193" t="s">
        <v>222</v>
      </c>
      <c r="S4" s="187" t="s">
        <v>223</v>
      </c>
      <c r="T4" s="187" t="s">
        <v>224</v>
      </c>
      <c r="U4" s="187" t="s">
        <v>225</v>
      </c>
      <c r="V4" s="187" t="s">
        <v>226</v>
      </c>
      <c r="W4" s="187" t="s">
        <v>227</v>
      </c>
      <c r="X4" s="187" t="s">
        <v>228</v>
      </c>
      <c r="Y4" s="187" t="s">
        <v>229</v>
      </c>
      <c r="Z4" s="187" t="s">
        <v>230</v>
      </c>
      <c r="AA4" s="187" t="s">
        <v>231</v>
      </c>
      <c r="AB4" s="188" t="s">
        <v>232</v>
      </c>
      <c r="AC4" s="189" t="s">
        <v>233</v>
      </c>
      <c r="AD4" s="190" t="s">
        <v>234</v>
      </c>
      <c r="AE4" s="190" t="s">
        <v>235</v>
      </c>
      <c r="AF4" s="191" t="s">
        <v>236</v>
      </c>
      <c r="AG4" s="165" t="s">
        <v>237</v>
      </c>
      <c r="AH4" s="182" t="s">
        <v>208</v>
      </c>
      <c r="AI4" s="183"/>
      <c r="AJ4" s="183"/>
      <c r="AK4" s="183"/>
      <c r="AL4" s="182"/>
      <c r="AM4" s="182"/>
      <c r="AN4" s="26"/>
      <c r="AO4" s="26"/>
      <c r="AP4" s="26"/>
      <c r="AQ4" s="26"/>
    </row>
    <row r="5" spans="1:43" ht="18" customHeight="1">
      <c r="A5" s="19" t="s">
        <v>53</v>
      </c>
      <c r="B5" s="20"/>
      <c r="C5" s="20"/>
      <c r="D5" s="177" t="s">
        <v>54</v>
      </c>
      <c r="E5" s="160" t="s">
        <v>55</v>
      </c>
      <c r="F5" s="179"/>
      <c r="G5" s="176"/>
      <c r="H5" s="176"/>
      <c r="I5" s="176"/>
      <c r="J5" s="176"/>
      <c r="K5" s="176"/>
      <c r="L5" s="176"/>
      <c r="M5" s="176"/>
      <c r="N5" s="176"/>
      <c r="O5" s="176"/>
      <c r="P5" s="187"/>
      <c r="Q5" s="149"/>
      <c r="R5" s="193"/>
      <c r="S5" s="187"/>
      <c r="T5" s="187"/>
      <c r="U5" s="187"/>
      <c r="V5" s="187"/>
      <c r="W5" s="187"/>
      <c r="X5" s="187"/>
      <c r="Y5" s="187"/>
      <c r="Z5" s="187"/>
      <c r="AA5" s="187"/>
      <c r="AB5" s="188"/>
      <c r="AC5" s="189"/>
      <c r="AD5" s="190"/>
      <c r="AE5" s="190"/>
      <c r="AF5" s="191"/>
      <c r="AG5" s="165"/>
      <c r="AH5" s="156" t="s">
        <v>171</v>
      </c>
      <c r="AI5" s="194" t="s">
        <v>238</v>
      </c>
      <c r="AJ5" s="194"/>
      <c r="AK5" s="194"/>
      <c r="AL5" s="192" t="s">
        <v>174</v>
      </c>
      <c r="AM5" s="173" t="s">
        <v>175</v>
      </c>
      <c r="AN5" s="26"/>
      <c r="AO5" s="26"/>
      <c r="AP5" s="26"/>
      <c r="AQ5" s="26"/>
    </row>
    <row r="6" spans="1:43" ht="24.75" customHeight="1">
      <c r="A6" s="21" t="s">
        <v>63</v>
      </c>
      <c r="B6" s="21" t="s">
        <v>64</v>
      </c>
      <c r="C6" s="21" t="s">
        <v>65</v>
      </c>
      <c r="D6" s="178"/>
      <c r="E6" s="160"/>
      <c r="F6" s="179"/>
      <c r="G6" s="176"/>
      <c r="H6" s="176"/>
      <c r="I6" s="176"/>
      <c r="J6" s="176"/>
      <c r="K6" s="176"/>
      <c r="L6" s="176"/>
      <c r="M6" s="176"/>
      <c r="N6" s="176"/>
      <c r="O6" s="176"/>
      <c r="P6" s="187"/>
      <c r="Q6" s="149"/>
      <c r="R6" s="193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189"/>
      <c r="AD6" s="190"/>
      <c r="AE6" s="190"/>
      <c r="AF6" s="191"/>
      <c r="AG6" s="165"/>
      <c r="AH6" s="156"/>
      <c r="AI6" s="30" t="s">
        <v>56</v>
      </c>
      <c r="AJ6" s="29" t="s">
        <v>181</v>
      </c>
      <c r="AK6" s="51" t="s">
        <v>182</v>
      </c>
      <c r="AL6" s="175"/>
      <c r="AM6" s="165"/>
      <c r="AN6" s="26"/>
      <c r="AO6" s="26"/>
      <c r="AP6" s="26"/>
      <c r="AQ6" s="26"/>
    </row>
    <row r="7" spans="1:43" ht="18" customHeight="1">
      <c r="A7" s="45" t="s">
        <v>68</v>
      </c>
      <c r="B7" s="45" t="s">
        <v>68</v>
      </c>
      <c r="C7" s="45" t="s">
        <v>68</v>
      </c>
      <c r="D7" s="45" t="s">
        <v>68</v>
      </c>
      <c r="E7" s="23" t="s">
        <v>68</v>
      </c>
      <c r="F7" s="46">
        <v>1</v>
      </c>
      <c r="G7" s="46">
        <v>2</v>
      </c>
      <c r="H7" s="46" t="s">
        <v>156</v>
      </c>
      <c r="I7" s="46" t="s">
        <v>157</v>
      </c>
      <c r="J7" s="46" t="s">
        <v>158</v>
      </c>
      <c r="K7" s="46" t="s">
        <v>127</v>
      </c>
      <c r="L7" s="49" t="s">
        <v>128</v>
      </c>
      <c r="M7" s="49" t="s">
        <v>129</v>
      </c>
      <c r="N7" s="49" t="s">
        <v>130</v>
      </c>
      <c r="O7" s="49" t="s">
        <v>131</v>
      </c>
      <c r="P7" s="49" t="s">
        <v>132</v>
      </c>
      <c r="Q7" s="37" t="s">
        <v>133</v>
      </c>
      <c r="R7" s="37" t="s">
        <v>134</v>
      </c>
      <c r="S7" s="37" t="s">
        <v>135</v>
      </c>
      <c r="T7" s="37" t="s">
        <v>159</v>
      </c>
      <c r="U7" s="37" t="s">
        <v>160</v>
      </c>
      <c r="V7" s="37" t="s">
        <v>161</v>
      </c>
      <c r="W7" s="37" t="s">
        <v>162</v>
      </c>
      <c r="X7" s="37" t="s">
        <v>239</v>
      </c>
      <c r="Y7" s="37" t="s">
        <v>240</v>
      </c>
      <c r="Z7" s="37" t="s">
        <v>241</v>
      </c>
      <c r="AA7" s="37" t="s">
        <v>242</v>
      </c>
      <c r="AB7" s="37" t="s">
        <v>243</v>
      </c>
      <c r="AC7" s="37" t="s">
        <v>80</v>
      </c>
      <c r="AD7" s="37" t="s">
        <v>244</v>
      </c>
      <c r="AE7" s="37" t="s">
        <v>81</v>
      </c>
      <c r="AF7" s="37" t="s">
        <v>245</v>
      </c>
      <c r="AG7" s="37" t="s">
        <v>246</v>
      </c>
      <c r="AH7" s="49" t="s">
        <v>247</v>
      </c>
      <c r="AI7" s="37" t="s">
        <v>248</v>
      </c>
      <c r="AJ7" s="37" t="s">
        <v>249</v>
      </c>
      <c r="AK7" s="37" t="s">
        <v>250</v>
      </c>
      <c r="AL7" s="49" t="s">
        <v>251</v>
      </c>
      <c r="AM7" s="49" t="s">
        <v>252</v>
      </c>
      <c r="AN7" s="26"/>
      <c r="AO7" s="38"/>
      <c r="AP7" s="38"/>
      <c r="AQ7" s="38"/>
    </row>
    <row r="8" spans="1:43" s="41" customFormat="1" ht="17.25" customHeight="1">
      <c r="A8" s="1"/>
      <c r="B8" s="1"/>
      <c r="C8" s="1"/>
      <c r="D8" s="1"/>
      <c r="E8" s="4" t="s">
        <v>43</v>
      </c>
      <c r="F8" s="5">
        <v>758530</v>
      </c>
      <c r="G8" s="47">
        <v>203702</v>
      </c>
      <c r="H8" s="48">
        <v>0</v>
      </c>
      <c r="I8" s="48">
        <v>0</v>
      </c>
      <c r="J8" s="5">
        <v>0</v>
      </c>
      <c r="K8" s="47">
        <v>10800</v>
      </c>
      <c r="L8" s="5">
        <v>19518</v>
      </c>
      <c r="M8" s="48">
        <v>26000</v>
      </c>
      <c r="N8" s="48">
        <v>0</v>
      </c>
      <c r="O8" s="48">
        <v>0</v>
      </c>
      <c r="P8" s="5">
        <v>142064</v>
      </c>
      <c r="Q8" s="47">
        <v>0</v>
      </c>
      <c r="R8" s="48">
        <v>0</v>
      </c>
      <c r="S8" s="48">
        <v>0</v>
      </c>
      <c r="T8" s="48">
        <v>49250</v>
      </c>
      <c r="U8" s="48">
        <v>20000</v>
      </c>
      <c r="V8" s="48">
        <v>14185</v>
      </c>
      <c r="W8" s="48">
        <v>0</v>
      </c>
      <c r="X8" s="48">
        <v>0</v>
      </c>
      <c r="Y8" s="48">
        <v>0</v>
      </c>
      <c r="Z8" s="48">
        <v>148000</v>
      </c>
      <c r="AA8" s="5">
        <v>0</v>
      </c>
      <c r="AB8" s="7">
        <v>41732</v>
      </c>
      <c r="AC8" s="47">
        <v>33279</v>
      </c>
      <c r="AD8" s="48">
        <v>50000</v>
      </c>
      <c r="AE8" s="48">
        <v>0</v>
      </c>
      <c r="AF8" s="48">
        <v>0</v>
      </c>
      <c r="AG8" s="5">
        <v>0</v>
      </c>
      <c r="AH8" s="47">
        <v>758530</v>
      </c>
      <c r="AI8" s="5">
        <v>758530</v>
      </c>
      <c r="AJ8" s="7">
        <v>758530</v>
      </c>
      <c r="AK8" s="7">
        <v>0</v>
      </c>
      <c r="AL8" s="7">
        <v>0</v>
      </c>
      <c r="AM8" s="52">
        <v>0</v>
      </c>
      <c r="AN8" s="53"/>
      <c r="AO8" s="54"/>
      <c r="AP8" s="54"/>
      <c r="AQ8" s="54"/>
    </row>
    <row r="9" spans="1:43" ht="17.25" customHeight="1">
      <c r="A9" s="1"/>
      <c r="B9" s="1"/>
      <c r="C9" s="1"/>
      <c r="D9" s="1"/>
      <c r="E9" s="4" t="s">
        <v>0</v>
      </c>
      <c r="F9" s="5">
        <v>758530</v>
      </c>
      <c r="G9" s="47">
        <v>203702</v>
      </c>
      <c r="H9" s="48">
        <v>0</v>
      </c>
      <c r="I9" s="48">
        <v>0</v>
      </c>
      <c r="J9" s="5">
        <v>0</v>
      </c>
      <c r="K9" s="47">
        <v>10800</v>
      </c>
      <c r="L9" s="5">
        <v>19518</v>
      </c>
      <c r="M9" s="48">
        <v>26000</v>
      </c>
      <c r="N9" s="48">
        <v>0</v>
      </c>
      <c r="O9" s="48">
        <v>0</v>
      </c>
      <c r="P9" s="5">
        <v>142064</v>
      </c>
      <c r="Q9" s="47">
        <v>0</v>
      </c>
      <c r="R9" s="48">
        <v>0</v>
      </c>
      <c r="S9" s="48">
        <v>0</v>
      </c>
      <c r="T9" s="48">
        <v>49250</v>
      </c>
      <c r="U9" s="48">
        <v>20000</v>
      </c>
      <c r="V9" s="48">
        <v>14185</v>
      </c>
      <c r="W9" s="48">
        <v>0</v>
      </c>
      <c r="X9" s="48">
        <v>0</v>
      </c>
      <c r="Y9" s="48">
        <v>0</v>
      </c>
      <c r="Z9" s="48">
        <v>148000</v>
      </c>
      <c r="AA9" s="5">
        <v>0</v>
      </c>
      <c r="AB9" s="7">
        <v>41732</v>
      </c>
      <c r="AC9" s="47">
        <v>33279</v>
      </c>
      <c r="AD9" s="48">
        <v>50000</v>
      </c>
      <c r="AE9" s="48">
        <v>0</v>
      </c>
      <c r="AF9" s="48">
        <v>0</v>
      </c>
      <c r="AG9" s="5">
        <v>0</v>
      </c>
      <c r="AH9" s="47">
        <v>758530</v>
      </c>
      <c r="AI9" s="5">
        <v>758530</v>
      </c>
      <c r="AJ9" s="7">
        <v>758530</v>
      </c>
      <c r="AK9" s="7">
        <v>0</v>
      </c>
      <c r="AL9" s="7">
        <v>0</v>
      </c>
      <c r="AM9" s="52">
        <v>0</v>
      </c>
      <c r="AN9" s="26"/>
      <c r="AO9" s="26"/>
      <c r="AP9" s="26"/>
      <c r="AQ9" s="26"/>
    </row>
    <row r="10" spans="1:43" ht="17.25" customHeight="1">
      <c r="A10" s="1">
        <v>201</v>
      </c>
      <c r="B10" s="1">
        <v>1</v>
      </c>
      <c r="C10" s="1">
        <v>4</v>
      </c>
      <c r="D10" s="1">
        <v>803001</v>
      </c>
      <c r="E10" s="4" t="s">
        <v>74</v>
      </c>
      <c r="F10" s="5">
        <v>29250</v>
      </c>
      <c r="G10" s="47">
        <v>0</v>
      </c>
      <c r="H10" s="48">
        <v>0</v>
      </c>
      <c r="I10" s="48">
        <v>0</v>
      </c>
      <c r="J10" s="5">
        <v>0</v>
      </c>
      <c r="K10" s="47">
        <v>0</v>
      </c>
      <c r="L10" s="5">
        <v>0</v>
      </c>
      <c r="M10" s="48">
        <v>0</v>
      </c>
      <c r="N10" s="48">
        <v>0</v>
      </c>
      <c r="O10" s="48">
        <v>0</v>
      </c>
      <c r="P10" s="5">
        <v>0</v>
      </c>
      <c r="Q10" s="47">
        <v>0</v>
      </c>
      <c r="R10" s="48">
        <v>0</v>
      </c>
      <c r="S10" s="48">
        <v>0</v>
      </c>
      <c r="T10" s="48">
        <v>29250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5">
        <v>0</v>
      </c>
      <c r="AB10" s="7">
        <v>0</v>
      </c>
      <c r="AC10" s="47">
        <v>0</v>
      </c>
      <c r="AD10" s="48">
        <v>0</v>
      </c>
      <c r="AE10" s="48">
        <v>0</v>
      </c>
      <c r="AF10" s="48">
        <v>0</v>
      </c>
      <c r="AG10" s="5">
        <v>0</v>
      </c>
      <c r="AH10" s="47">
        <v>29250</v>
      </c>
      <c r="AI10" s="5">
        <v>29250</v>
      </c>
      <c r="AJ10" s="7">
        <v>29250</v>
      </c>
      <c r="AK10" s="7">
        <v>0</v>
      </c>
      <c r="AL10" s="7">
        <v>0</v>
      </c>
      <c r="AM10" s="52">
        <v>0</v>
      </c>
      <c r="AN10" s="26"/>
      <c r="AO10" s="26"/>
      <c r="AP10" s="26"/>
      <c r="AQ10" s="26"/>
    </row>
    <row r="11" spans="1:43" ht="17.25" customHeight="1">
      <c r="A11" s="1">
        <v>201</v>
      </c>
      <c r="B11" s="1">
        <v>3</v>
      </c>
      <c r="C11" s="1">
        <v>1</v>
      </c>
      <c r="D11" s="1">
        <v>803001</v>
      </c>
      <c r="E11" s="4" t="s">
        <v>76</v>
      </c>
      <c r="F11" s="5">
        <v>422356</v>
      </c>
      <c r="G11" s="47">
        <v>28000</v>
      </c>
      <c r="H11" s="48">
        <v>0</v>
      </c>
      <c r="I11" s="48">
        <v>0</v>
      </c>
      <c r="J11" s="5">
        <v>0</v>
      </c>
      <c r="K11" s="47">
        <v>5600</v>
      </c>
      <c r="L11" s="5">
        <v>10000</v>
      </c>
      <c r="M11" s="48">
        <v>26000</v>
      </c>
      <c r="N11" s="48">
        <v>0</v>
      </c>
      <c r="O11" s="48">
        <v>0</v>
      </c>
      <c r="P11" s="5">
        <v>60000</v>
      </c>
      <c r="Q11" s="47">
        <v>0</v>
      </c>
      <c r="R11" s="48">
        <v>0</v>
      </c>
      <c r="S11" s="48">
        <v>0</v>
      </c>
      <c r="T11" s="48">
        <v>20000</v>
      </c>
      <c r="U11" s="48">
        <v>20000</v>
      </c>
      <c r="V11" s="48">
        <v>14185</v>
      </c>
      <c r="W11" s="48">
        <v>0</v>
      </c>
      <c r="X11" s="48">
        <v>0</v>
      </c>
      <c r="Y11" s="48">
        <v>0</v>
      </c>
      <c r="Z11" s="48">
        <v>148000</v>
      </c>
      <c r="AA11" s="5">
        <v>0</v>
      </c>
      <c r="AB11" s="7">
        <v>22534</v>
      </c>
      <c r="AC11" s="47">
        <v>18037</v>
      </c>
      <c r="AD11" s="48">
        <v>50000</v>
      </c>
      <c r="AE11" s="48">
        <v>0</v>
      </c>
      <c r="AF11" s="48">
        <v>0</v>
      </c>
      <c r="AG11" s="5">
        <v>0</v>
      </c>
      <c r="AH11" s="47">
        <v>422356</v>
      </c>
      <c r="AI11" s="5">
        <v>422356</v>
      </c>
      <c r="AJ11" s="7">
        <v>422356</v>
      </c>
      <c r="AK11" s="7">
        <v>0</v>
      </c>
      <c r="AL11" s="7">
        <v>0</v>
      </c>
      <c r="AM11" s="52">
        <v>0</v>
      </c>
      <c r="AN11" s="26"/>
      <c r="AO11" s="26"/>
      <c r="AP11" s="26"/>
      <c r="AQ11" s="26"/>
    </row>
    <row r="12" spans="1:43" ht="17.25" customHeight="1">
      <c r="A12" s="1">
        <v>201</v>
      </c>
      <c r="B12" s="1">
        <v>6</v>
      </c>
      <c r="C12" s="1">
        <v>1</v>
      </c>
      <c r="D12" s="1">
        <v>803001</v>
      </c>
      <c r="E12" s="4" t="s">
        <v>76</v>
      </c>
      <c r="F12" s="5">
        <v>10000</v>
      </c>
      <c r="G12" s="47">
        <v>2131</v>
      </c>
      <c r="H12" s="48">
        <v>0</v>
      </c>
      <c r="I12" s="48">
        <v>0</v>
      </c>
      <c r="J12" s="5">
        <v>0</v>
      </c>
      <c r="K12" s="47">
        <v>400</v>
      </c>
      <c r="L12" s="5">
        <v>600</v>
      </c>
      <c r="M12" s="48">
        <v>0</v>
      </c>
      <c r="N12" s="48">
        <v>0</v>
      </c>
      <c r="O12" s="48">
        <v>0</v>
      </c>
      <c r="P12" s="5">
        <v>4000</v>
      </c>
      <c r="Q12" s="47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5">
        <v>0</v>
      </c>
      <c r="AB12" s="7">
        <v>1625</v>
      </c>
      <c r="AC12" s="47">
        <v>1244</v>
      </c>
      <c r="AD12" s="48">
        <v>0</v>
      </c>
      <c r="AE12" s="48">
        <v>0</v>
      </c>
      <c r="AF12" s="48">
        <v>0</v>
      </c>
      <c r="AG12" s="5">
        <v>0</v>
      </c>
      <c r="AH12" s="47">
        <v>10000</v>
      </c>
      <c r="AI12" s="5">
        <v>10000</v>
      </c>
      <c r="AJ12" s="7">
        <v>10000</v>
      </c>
      <c r="AK12" s="7">
        <v>0</v>
      </c>
      <c r="AL12" s="7">
        <v>0</v>
      </c>
      <c r="AM12" s="52">
        <v>0</v>
      </c>
      <c r="AN12" s="26"/>
      <c r="AO12" s="26"/>
      <c r="AP12" s="26"/>
      <c r="AQ12" s="26"/>
    </row>
    <row r="13" spans="1:43" ht="17.25" customHeight="1">
      <c r="A13" s="1">
        <v>201</v>
      </c>
      <c r="B13" s="1">
        <v>29</v>
      </c>
      <c r="C13" s="1">
        <v>1</v>
      </c>
      <c r="D13" s="1">
        <v>803001</v>
      </c>
      <c r="E13" s="4" t="s">
        <v>76</v>
      </c>
      <c r="F13" s="5">
        <v>20000</v>
      </c>
      <c r="G13" s="47">
        <v>3783</v>
      </c>
      <c r="H13" s="48">
        <v>0</v>
      </c>
      <c r="I13" s="48">
        <v>0</v>
      </c>
      <c r="J13" s="5">
        <v>0</v>
      </c>
      <c r="K13" s="47">
        <v>800</v>
      </c>
      <c r="L13" s="5">
        <v>1200</v>
      </c>
      <c r="M13" s="48">
        <v>0</v>
      </c>
      <c r="N13" s="48">
        <v>0</v>
      </c>
      <c r="O13" s="48">
        <v>0</v>
      </c>
      <c r="P13" s="5">
        <v>8000</v>
      </c>
      <c r="Q13" s="47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5">
        <v>0</v>
      </c>
      <c r="AB13" s="7">
        <v>3368</v>
      </c>
      <c r="AC13" s="47">
        <v>2849</v>
      </c>
      <c r="AD13" s="48">
        <v>0</v>
      </c>
      <c r="AE13" s="48">
        <v>0</v>
      </c>
      <c r="AF13" s="48">
        <v>0</v>
      </c>
      <c r="AG13" s="5">
        <v>0</v>
      </c>
      <c r="AH13" s="47">
        <v>20000</v>
      </c>
      <c r="AI13" s="5">
        <v>20000</v>
      </c>
      <c r="AJ13" s="7">
        <v>20000</v>
      </c>
      <c r="AK13" s="7">
        <v>0</v>
      </c>
      <c r="AL13" s="7">
        <v>0</v>
      </c>
      <c r="AM13" s="52">
        <v>0</v>
      </c>
      <c r="AN13" s="26"/>
      <c r="AO13" s="26"/>
      <c r="AP13" s="26"/>
      <c r="AQ13" s="26"/>
    </row>
    <row r="14" spans="1:43" ht="17.25" customHeight="1">
      <c r="A14" s="1">
        <v>201</v>
      </c>
      <c r="B14" s="1">
        <v>31</v>
      </c>
      <c r="C14" s="1">
        <v>1</v>
      </c>
      <c r="D14" s="1">
        <v>803001</v>
      </c>
      <c r="E14" s="4" t="s">
        <v>76</v>
      </c>
      <c r="F14" s="5">
        <v>20000</v>
      </c>
      <c r="G14" s="47">
        <v>3797</v>
      </c>
      <c r="H14" s="48">
        <v>0</v>
      </c>
      <c r="I14" s="48">
        <v>0</v>
      </c>
      <c r="J14" s="5">
        <v>0</v>
      </c>
      <c r="K14" s="47">
        <v>800</v>
      </c>
      <c r="L14" s="5">
        <v>1200</v>
      </c>
      <c r="M14" s="48">
        <v>0</v>
      </c>
      <c r="N14" s="48">
        <v>0</v>
      </c>
      <c r="O14" s="48">
        <v>0</v>
      </c>
      <c r="P14" s="5">
        <v>8000</v>
      </c>
      <c r="Q14" s="47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5">
        <v>0</v>
      </c>
      <c r="AB14" s="7">
        <v>3423</v>
      </c>
      <c r="AC14" s="47">
        <v>2780</v>
      </c>
      <c r="AD14" s="48">
        <v>0</v>
      </c>
      <c r="AE14" s="48">
        <v>0</v>
      </c>
      <c r="AF14" s="48">
        <v>0</v>
      </c>
      <c r="AG14" s="5">
        <v>0</v>
      </c>
      <c r="AH14" s="47">
        <v>20000</v>
      </c>
      <c r="AI14" s="5">
        <v>20000</v>
      </c>
      <c r="AJ14" s="7">
        <v>20000</v>
      </c>
      <c r="AK14" s="7">
        <v>0</v>
      </c>
      <c r="AL14" s="7">
        <v>0</v>
      </c>
      <c r="AM14" s="52">
        <v>0</v>
      </c>
      <c r="AN14" s="26"/>
      <c r="AO14" s="26"/>
      <c r="AP14" s="26"/>
      <c r="AQ14" s="26"/>
    </row>
    <row r="15" spans="1:43" ht="17.25" customHeight="1">
      <c r="A15" s="1">
        <v>207</v>
      </c>
      <c r="B15" s="1">
        <v>1</v>
      </c>
      <c r="C15" s="1">
        <v>9</v>
      </c>
      <c r="D15" s="1">
        <v>803001</v>
      </c>
      <c r="E15" s="4" t="s">
        <v>84</v>
      </c>
      <c r="F15" s="5">
        <v>20000</v>
      </c>
      <c r="G15" s="47">
        <v>4922</v>
      </c>
      <c r="H15" s="48">
        <v>0</v>
      </c>
      <c r="I15" s="48">
        <v>0</v>
      </c>
      <c r="J15" s="5">
        <v>0</v>
      </c>
      <c r="K15" s="47">
        <v>800</v>
      </c>
      <c r="L15" s="5">
        <v>1200</v>
      </c>
      <c r="M15" s="48">
        <v>0</v>
      </c>
      <c r="N15" s="48">
        <v>0</v>
      </c>
      <c r="O15" s="48">
        <v>0</v>
      </c>
      <c r="P15" s="5">
        <v>8000</v>
      </c>
      <c r="Q15" s="47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5">
        <v>0</v>
      </c>
      <c r="AB15" s="7">
        <v>2893</v>
      </c>
      <c r="AC15" s="47">
        <v>2185</v>
      </c>
      <c r="AD15" s="48">
        <v>0</v>
      </c>
      <c r="AE15" s="48">
        <v>0</v>
      </c>
      <c r="AF15" s="48">
        <v>0</v>
      </c>
      <c r="AG15" s="5">
        <v>0</v>
      </c>
      <c r="AH15" s="47">
        <v>20000</v>
      </c>
      <c r="AI15" s="5">
        <v>20000</v>
      </c>
      <c r="AJ15" s="7">
        <v>20000</v>
      </c>
      <c r="AK15" s="7">
        <v>0</v>
      </c>
      <c r="AL15" s="7">
        <v>0</v>
      </c>
      <c r="AM15" s="52">
        <v>0</v>
      </c>
      <c r="AN15" s="26"/>
      <c r="AO15" s="26"/>
      <c r="AP15" s="26"/>
      <c r="AQ15" s="26"/>
    </row>
    <row r="16" spans="1:43" ht="17.25" customHeight="1">
      <c r="A16" s="1">
        <v>208</v>
      </c>
      <c r="B16" s="1">
        <v>1</v>
      </c>
      <c r="C16" s="1">
        <v>9</v>
      </c>
      <c r="D16" s="1">
        <v>803001</v>
      </c>
      <c r="E16" s="4" t="s">
        <v>86</v>
      </c>
      <c r="F16" s="5">
        <v>10000</v>
      </c>
      <c r="G16" s="47">
        <v>2000</v>
      </c>
      <c r="H16" s="48">
        <v>0</v>
      </c>
      <c r="I16" s="48">
        <v>0</v>
      </c>
      <c r="J16" s="5">
        <v>0</v>
      </c>
      <c r="K16" s="47">
        <v>0</v>
      </c>
      <c r="L16" s="5">
        <v>1718</v>
      </c>
      <c r="M16" s="48">
        <v>0</v>
      </c>
      <c r="N16" s="48">
        <v>0</v>
      </c>
      <c r="O16" s="48">
        <v>0</v>
      </c>
      <c r="P16" s="5">
        <v>4000</v>
      </c>
      <c r="Q16" s="47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5">
        <v>0</v>
      </c>
      <c r="AB16" s="7">
        <v>1380</v>
      </c>
      <c r="AC16" s="47">
        <v>902</v>
      </c>
      <c r="AD16" s="48">
        <v>0</v>
      </c>
      <c r="AE16" s="48">
        <v>0</v>
      </c>
      <c r="AF16" s="48">
        <v>0</v>
      </c>
      <c r="AG16" s="5">
        <v>0</v>
      </c>
      <c r="AH16" s="47">
        <v>10000</v>
      </c>
      <c r="AI16" s="5">
        <v>10000</v>
      </c>
      <c r="AJ16" s="7">
        <v>10000</v>
      </c>
      <c r="AK16" s="7">
        <v>0</v>
      </c>
      <c r="AL16" s="7">
        <v>0</v>
      </c>
      <c r="AM16" s="52">
        <v>0</v>
      </c>
      <c r="AN16" s="26"/>
      <c r="AO16" s="26"/>
      <c r="AP16" s="26"/>
      <c r="AQ16" s="26"/>
    </row>
    <row r="17" spans="1:43" ht="17.25" customHeight="1">
      <c r="A17" s="1">
        <v>210</v>
      </c>
      <c r="B17" s="1">
        <v>7</v>
      </c>
      <c r="C17" s="1">
        <v>99</v>
      </c>
      <c r="D17" s="1">
        <v>803001</v>
      </c>
      <c r="E17" s="4" t="s">
        <v>97</v>
      </c>
      <c r="F17" s="5">
        <v>26925</v>
      </c>
      <c r="G17" s="47">
        <v>0</v>
      </c>
      <c r="H17" s="48">
        <v>0</v>
      </c>
      <c r="I17" s="48">
        <v>0</v>
      </c>
      <c r="J17" s="5">
        <v>0</v>
      </c>
      <c r="K17" s="47">
        <v>0</v>
      </c>
      <c r="L17" s="5">
        <v>0</v>
      </c>
      <c r="M17" s="48">
        <v>0</v>
      </c>
      <c r="N17" s="48">
        <v>0</v>
      </c>
      <c r="O17" s="48">
        <v>0</v>
      </c>
      <c r="P17" s="5">
        <v>26925</v>
      </c>
      <c r="Q17" s="47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5">
        <v>0</v>
      </c>
      <c r="AB17" s="7">
        <v>0</v>
      </c>
      <c r="AC17" s="47">
        <v>0</v>
      </c>
      <c r="AD17" s="48">
        <v>0</v>
      </c>
      <c r="AE17" s="48">
        <v>0</v>
      </c>
      <c r="AF17" s="48">
        <v>0</v>
      </c>
      <c r="AG17" s="5">
        <v>0</v>
      </c>
      <c r="AH17" s="47">
        <v>26925</v>
      </c>
      <c r="AI17" s="5">
        <v>26925</v>
      </c>
      <c r="AJ17" s="7">
        <v>26925</v>
      </c>
      <c r="AK17" s="7">
        <v>0</v>
      </c>
      <c r="AL17" s="7">
        <v>0</v>
      </c>
      <c r="AM17" s="52">
        <v>0</v>
      </c>
      <c r="AN17" s="26"/>
      <c r="AO17" s="26"/>
      <c r="AP17" s="26"/>
      <c r="AQ17" s="26"/>
    </row>
    <row r="18" spans="1:43" ht="17.25" customHeight="1">
      <c r="A18" s="1">
        <v>213</v>
      </c>
      <c r="B18" s="1">
        <v>1</v>
      </c>
      <c r="C18" s="1">
        <v>4</v>
      </c>
      <c r="D18" s="1">
        <v>803001</v>
      </c>
      <c r="E18" s="4" t="s">
        <v>99</v>
      </c>
      <c r="F18" s="5">
        <v>49999</v>
      </c>
      <c r="G18" s="47">
        <v>17069</v>
      </c>
      <c r="H18" s="48">
        <v>0</v>
      </c>
      <c r="I18" s="48">
        <v>0</v>
      </c>
      <c r="J18" s="5">
        <v>0</v>
      </c>
      <c r="K18" s="47">
        <v>2000</v>
      </c>
      <c r="L18" s="5">
        <v>3000</v>
      </c>
      <c r="M18" s="48">
        <v>0</v>
      </c>
      <c r="N18" s="48">
        <v>0</v>
      </c>
      <c r="O18" s="48">
        <v>0</v>
      </c>
      <c r="P18" s="5">
        <v>20000</v>
      </c>
      <c r="Q18" s="47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5">
        <v>0</v>
      </c>
      <c r="AB18" s="7">
        <v>4504</v>
      </c>
      <c r="AC18" s="47">
        <v>3426</v>
      </c>
      <c r="AD18" s="48">
        <v>0</v>
      </c>
      <c r="AE18" s="48">
        <v>0</v>
      </c>
      <c r="AF18" s="48">
        <v>0</v>
      </c>
      <c r="AG18" s="5">
        <v>0</v>
      </c>
      <c r="AH18" s="47">
        <v>49999</v>
      </c>
      <c r="AI18" s="5">
        <v>49999</v>
      </c>
      <c r="AJ18" s="7">
        <v>49999</v>
      </c>
      <c r="AK18" s="7">
        <v>0</v>
      </c>
      <c r="AL18" s="7">
        <v>0</v>
      </c>
      <c r="AM18" s="52">
        <v>0</v>
      </c>
      <c r="AN18" s="26"/>
      <c r="AO18" s="26"/>
      <c r="AP18" s="26"/>
      <c r="AQ18" s="26"/>
    </row>
    <row r="19" spans="1:43" ht="17.25" customHeight="1">
      <c r="A19" s="1">
        <v>213</v>
      </c>
      <c r="B19" s="1">
        <v>2</v>
      </c>
      <c r="C19" s="1">
        <v>4</v>
      </c>
      <c r="D19" s="1">
        <v>803001</v>
      </c>
      <c r="E19" s="4" t="s">
        <v>102</v>
      </c>
      <c r="F19" s="5">
        <v>10000</v>
      </c>
      <c r="G19" s="47">
        <v>2000</v>
      </c>
      <c r="H19" s="48">
        <v>0</v>
      </c>
      <c r="I19" s="48">
        <v>0</v>
      </c>
      <c r="J19" s="5">
        <v>0</v>
      </c>
      <c r="K19" s="47">
        <v>400</v>
      </c>
      <c r="L19" s="5">
        <v>600</v>
      </c>
      <c r="M19" s="48">
        <v>0</v>
      </c>
      <c r="N19" s="48">
        <v>0</v>
      </c>
      <c r="O19" s="48">
        <v>0</v>
      </c>
      <c r="P19" s="5">
        <v>3139</v>
      </c>
      <c r="Q19" s="47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5">
        <v>0</v>
      </c>
      <c r="AB19" s="7">
        <v>2005</v>
      </c>
      <c r="AC19" s="47">
        <v>1856</v>
      </c>
      <c r="AD19" s="48">
        <v>0</v>
      </c>
      <c r="AE19" s="48">
        <v>0</v>
      </c>
      <c r="AF19" s="48">
        <v>0</v>
      </c>
      <c r="AG19" s="5">
        <v>0</v>
      </c>
      <c r="AH19" s="47">
        <v>10000</v>
      </c>
      <c r="AI19" s="5">
        <v>10000</v>
      </c>
      <c r="AJ19" s="7">
        <v>10000</v>
      </c>
      <c r="AK19" s="7">
        <v>0</v>
      </c>
      <c r="AL19" s="7">
        <v>0</v>
      </c>
      <c r="AM19" s="52">
        <v>0</v>
      </c>
      <c r="AN19" s="26"/>
      <c r="AO19" s="26"/>
      <c r="AP19" s="26"/>
      <c r="AQ19" s="26"/>
    </row>
    <row r="20" spans="1:43" ht="17.25" customHeight="1">
      <c r="A20" s="1">
        <v>213</v>
      </c>
      <c r="B20" s="1">
        <v>7</v>
      </c>
      <c r="C20" s="1">
        <v>5</v>
      </c>
      <c r="D20" s="1">
        <v>803001</v>
      </c>
      <c r="E20" s="4" t="s">
        <v>103</v>
      </c>
      <c r="F20" s="5">
        <v>140000</v>
      </c>
      <c r="G20" s="47">
        <v>140000</v>
      </c>
      <c r="H20" s="48">
        <v>0</v>
      </c>
      <c r="I20" s="48">
        <v>0</v>
      </c>
      <c r="J20" s="5">
        <v>0</v>
      </c>
      <c r="K20" s="47">
        <v>0</v>
      </c>
      <c r="L20" s="5">
        <v>0</v>
      </c>
      <c r="M20" s="48">
        <v>0</v>
      </c>
      <c r="N20" s="48">
        <v>0</v>
      </c>
      <c r="O20" s="48">
        <v>0</v>
      </c>
      <c r="P20" s="5">
        <v>0</v>
      </c>
      <c r="Q20" s="47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5">
        <v>0</v>
      </c>
      <c r="AB20" s="7">
        <v>0</v>
      </c>
      <c r="AC20" s="47">
        <v>0</v>
      </c>
      <c r="AD20" s="48">
        <v>0</v>
      </c>
      <c r="AE20" s="48">
        <v>0</v>
      </c>
      <c r="AF20" s="48">
        <v>0</v>
      </c>
      <c r="AG20" s="5">
        <v>0</v>
      </c>
      <c r="AH20" s="47">
        <v>140000</v>
      </c>
      <c r="AI20" s="5">
        <v>140000</v>
      </c>
      <c r="AJ20" s="7">
        <v>140000</v>
      </c>
      <c r="AK20" s="7">
        <v>0</v>
      </c>
      <c r="AL20" s="7">
        <v>0</v>
      </c>
      <c r="AM20" s="52">
        <v>0</v>
      </c>
      <c r="AN20" s="26"/>
      <c r="AO20" s="26"/>
      <c r="AP20" s="26"/>
      <c r="AQ20" s="26"/>
    </row>
    <row r="21" spans="1:43" ht="18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</row>
    <row r="22" spans="1:43" ht="18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</sheetData>
  <mergeCells count="36">
    <mergeCell ref="A2:AM2"/>
    <mergeCell ref="AH4:AM4"/>
    <mergeCell ref="AI5:AK5"/>
    <mergeCell ref="D5:D6"/>
    <mergeCell ref="E5:E6"/>
    <mergeCell ref="F4:F6"/>
    <mergeCell ref="G4:G6"/>
    <mergeCell ref="H4:H6"/>
    <mergeCell ref="I4:I6"/>
    <mergeCell ref="J4:J6"/>
    <mergeCell ref="O4:O6"/>
    <mergeCell ref="P4:P6"/>
    <mergeCell ref="K4:K6"/>
    <mergeCell ref="L4:L6"/>
    <mergeCell ref="M4:M6"/>
    <mergeCell ref="N4:N6"/>
    <mergeCell ref="Z4:Z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AM5:AM6"/>
    <mergeCell ref="AA4:AA6"/>
    <mergeCell ref="AB4:AB6"/>
    <mergeCell ref="AC4:AC6"/>
    <mergeCell ref="AD4:AD6"/>
    <mergeCell ref="AE4:AE6"/>
    <mergeCell ref="AF4:AF6"/>
    <mergeCell ref="AG4:AG6"/>
    <mergeCell ref="AH5:AH6"/>
    <mergeCell ref="AL5:AL6"/>
  </mergeCells>
  <phoneticPr fontId="3" type="noConversion"/>
  <printOptions horizontalCentered="1"/>
  <pageMargins left="0.70833333333333304" right="0.70833333333333304" top="0.82638888888888895" bottom="0.82638888888888895" header="0.51180555555555596" footer="0.51180555555555596"/>
  <pageSetup paperSize="9" scale="35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2"/>
  <sheetViews>
    <sheetView showGridLines="0" showZeros="0" workbookViewId="0">
      <selection activeCell="E13" sqref="E13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1.83203125" customWidth="1"/>
    <col min="5" max="5" width="39.33203125" customWidth="1"/>
    <col min="6" max="21" width="13.1640625" customWidth="1"/>
    <col min="22" max="22" width="9.1640625" customWidth="1"/>
    <col min="23" max="23" width="17.33203125" customWidth="1"/>
    <col min="24" max="26" width="13.1640625" customWidth="1"/>
    <col min="27" max="30" width="8.6640625" customWidth="1"/>
    <col min="31" max="31" width="9.1640625" customWidth="1"/>
  </cols>
  <sheetData>
    <row r="1" spans="1:30" ht="18" customHeight="1">
      <c r="A1" s="12"/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26"/>
      <c r="U1" s="26"/>
      <c r="V1" s="26"/>
      <c r="W1" s="26"/>
      <c r="X1" s="26"/>
      <c r="Y1" s="26"/>
      <c r="Z1" s="35" t="s">
        <v>197</v>
      </c>
      <c r="AA1" s="26"/>
      <c r="AB1" s="26"/>
      <c r="AC1" s="26"/>
      <c r="AD1" s="26"/>
    </row>
    <row r="2" spans="1:30" ht="18" customHeight="1">
      <c r="A2" s="195" t="s">
        <v>253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26"/>
      <c r="AB2" s="26"/>
      <c r="AC2" s="26"/>
      <c r="AD2" s="26"/>
    </row>
    <row r="3" spans="1:30" ht="18" customHeight="1">
      <c r="A3" s="14" t="s">
        <v>112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6"/>
      <c r="U3" s="26"/>
      <c r="V3" s="26"/>
      <c r="W3" s="26"/>
      <c r="X3" s="26"/>
      <c r="Y3" s="26"/>
      <c r="Z3" s="36" t="s">
        <v>6</v>
      </c>
      <c r="AA3" s="26"/>
      <c r="AB3" s="26"/>
      <c r="AC3" s="26"/>
      <c r="AD3" s="26"/>
    </row>
    <row r="4" spans="1:30" ht="18" customHeight="1">
      <c r="A4" s="16" t="s">
        <v>113</v>
      </c>
      <c r="B4" s="17"/>
      <c r="C4" s="17"/>
      <c r="D4" s="17"/>
      <c r="E4" s="18"/>
      <c r="F4" s="176" t="s">
        <v>43</v>
      </c>
      <c r="G4" s="176" t="s">
        <v>254</v>
      </c>
      <c r="H4" s="176" t="s">
        <v>255</v>
      </c>
      <c r="I4" s="176" t="s">
        <v>256</v>
      </c>
      <c r="J4" s="176" t="s">
        <v>257</v>
      </c>
      <c r="K4" s="176" t="s">
        <v>258</v>
      </c>
      <c r="L4" s="176" t="s">
        <v>259</v>
      </c>
      <c r="M4" s="176" t="s">
        <v>260</v>
      </c>
      <c r="N4" s="176" t="s">
        <v>261</v>
      </c>
      <c r="O4" s="176" t="s">
        <v>262</v>
      </c>
      <c r="P4" s="176" t="s">
        <v>263</v>
      </c>
      <c r="Q4" s="176" t="s">
        <v>264</v>
      </c>
      <c r="R4" s="187" t="s">
        <v>265</v>
      </c>
      <c r="S4" s="187" t="s">
        <v>266</v>
      </c>
      <c r="T4" s="187" t="s">
        <v>267</v>
      </c>
      <c r="U4" s="182" t="s">
        <v>208</v>
      </c>
      <c r="V4" s="183"/>
      <c r="W4" s="183"/>
      <c r="X4" s="183"/>
      <c r="Y4" s="182"/>
      <c r="Z4" s="182"/>
      <c r="AA4" s="26"/>
      <c r="AB4" s="26"/>
      <c r="AC4" s="26"/>
      <c r="AD4" s="26"/>
    </row>
    <row r="5" spans="1:30" ht="18" customHeight="1">
      <c r="A5" s="19" t="s">
        <v>53</v>
      </c>
      <c r="B5" s="20"/>
      <c r="C5" s="20"/>
      <c r="D5" s="177" t="s">
        <v>54</v>
      </c>
      <c r="E5" s="160" t="s">
        <v>55</v>
      </c>
      <c r="F5" s="179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84" t="s">
        <v>171</v>
      </c>
      <c r="V5" s="165" t="s">
        <v>172</v>
      </c>
      <c r="W5" s="165"/>
      <c r="X5" s="165"/>
      <c r="Y5" s="185" t="s">
        <v>174</v>
      </c>
      <c r="Z5" s="180" t="s">
        <v>175</v>
      </c>
      <c r="AA5" s="26"/>
      <c r="AB5" s="26"/>
      <c r="AC5" s="26"/>
      <c r="AD5" s="26"/>
    </row>
    <row r="6" spans="1:30" ht="24" customHeight="1">
      <c r="A6" s="21" t="s">
        <v>63</v>
      </c>
      <c r="B6" s="21" t="s">
        <v>64</v>
      </c>
      <c r="C6" s="21" t="s">
        <v>65</v>
      </c>
      <c r="D6" s="178"/>
      <c r="E6" s="160"/>
      <c r="F6" s="179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56"/>
      <c r="V6" s="29" t="s">
        <v>56</v>
      </c>
      <c r="W6" s="30" t="s">
        <v>181</v>
      </c>
      <c r="X6" s="27" t="s">
        <v>182</v>
      </c>
      <c r="Y6" s="186"/>
      <c r="Z6" s="181"/>
      <c r="AA6" s="26"/>
      <c r="AB6" s="26"/>
      <c r="AC6" s="26"/>
      <c r="AD6" s="26"/>
    </row>
    <row r="7" spans="1:30" ht="18" customHeight="1">
      <c r="A7" s="22" t="s">
        <v>68</v>
      </c>
      <c r="B7" s="22" t="s">
        <v>68</v>
      </c>
      <c r="C7" s="22" t="s">
        <v>68</v>
      </c>
      <c r="D7" s="22" t="s">
        <v>68</v>
      </c>
      <c r="E7" s="23" t="s">
        <v>68</v>
      </c>
      <c r="F7" s="24">
        <v>1</v>
      </c>
      <c r="G7" s="24">
        <v>2</v>
      </c>
      <c r="H7" s="24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31" t="s">
        <v>133</v>
      </c>
      <c r="R7" s="31" t="s">
        <v>134</v>
      </c>
      <c r="S7" s="31" t="s">
        <v>135</v>
      </c>
      <c r="T7" s="31" t="s">
        <v>159</v>
      </c>
      <c r="U7" s="31" t="s">
        <v>160</v>
      </c>
      <c r="V7" s="32" t="s">
        <v>161</v>
      </c>
      <c r="W7" s="32" t="s">
        <v>162</v>
      </c>
      <c r="X7" s="32" t="s">
        <v>163</v>
      </c>
      <c r="Y7" s="31" t="s">
        <v>164</v>
      </c>
      <c r="Z7" s="37" t="s">
        <v>92</v>
      </c>
      <c r="AA7" s="26"/>
      <c r="AB7" s="38"/>
      <c r="AC7" s="38"/>
      <c r="AD7" s="38"/>
    </row>
    <row r="8" spans="1:30" s="11" customFormat="1" ht="18" customHeight="1">
      <c r="A8" s="4"/>
      <c r="B8" s="4"/>
      <c r="C8" s="4"/>
      <c r="D8" s="4"/>
      <c r="E8" s="4" t="s">
        <v>43</v>
      </c>
      <c r="F8" s="25">
        <v>824122</v>
      </c>
      <c r="G8" s="25">
        <v>0</v>
      </c>
      <c r="H8" s="25">
        <v>1428</v>
      </c>
      <c r="I8" s="25">
        <v>0</v>
      </c>
      <c r="J8" s="25">
        <v>6462</v>
      </c>
      <c r="K8" s="25">
        <v>476808</v>
      </c>
      <c r="L8" s="25">
        <v>0</v>
      </c>
      <c r="M8" s="25">
        <v>11200</v>
      </c>
      <c r="N8" s="25">
        <v>0</v>
      </c>
      <c r="O8" s="25">
        <v>60</v>
      </c>
      <c r="P8" s="25">
        <v>328164</v>
      </c>
      <c r="Q8" s="25">
        <v>0</v>
      </c>
      <c r="R8" s="25">
        <v>0</v>
      </c>
      <c r="S8" s="33">
        <v>0</v>
      </c>
      <c r="T8" s="34">
        <v>0</v>
      </c>
      <c r="U8" s="33">
        <v>824122</v>
      </c>
      <c r="V8" s="34">
        <v>824122</v>
      </c>
      <c r="W8" s="25">
        <v>824122</v>
      </c>
      <c r="X8" s="25">
        <v>0</v>
      </c>
      <c r="Y8" s="25">
        <v>0</v>
      </c>
      <c r="Z8" s="33">
        <v>0</v>
      </c>
      <c r="AA8" s="39"/>
      <c r="AB8" s="40"/>
      <c r="AC8" s="40"/>
      <c r="AD8" s="40"/>
    </row>
    <row r="9" spans="1:30" ht="18" customHeight="1">
      <c r="A9" s="4"/>
      <c r="B9" s="4"/>
      <c r="C9" s="4"/>
      <c r="D9" s="4"/>
      <c r="E9" s="4" t="s">
        <v>0</v>
      </c>
      <c r="F9" s="25">
        <v>824122</v>
      </c>
      <c r="G9" s="25">
        <v>0</v>
      </c>
      <c r="H9" s="25">
        <v>1428</v>
      </c>
      <c r="I9" s="25">
        <v>0</v>
      </c>
      <c r="J9" s="25">
        <v>6462</v>
      </c>
      <c r="K9" s="25">
        <v>476808</v>
      </c>
      <c r="L9" s="25">
        <v>0</v>
      </c>
      <c r="M9" s="25">
        <v>11200</v>
      </c>
      <c r="N9" s="25">
        <v>0</v>
      </c>
      <c r="O9" s="25">
        <v>60</v>
      </c>
      <c r="P9" s="25">
        <v>328164</v>
      </c>
      <c r="Q9" s="25">
        <v>0</v>
      </c>
      <c r="R9" s="25">
        <v>0</v>
      </c>
      <c r="S9" s="33">
        <v>0</v>
      </c>
      <c r="T9" s="34">
        <v>0</v>
      </c>
      <c r="U9" s="33">
        <v>824122</v>
      </c>
      <c r="V9" s="34">
        <v>824122</v>
      </c>
      <c r="W9" s="25">
        <v>824122</v>
      </c>
      <c r="X9" s="25">
        <v>0</v>
      </c>
      <c r="Y9" s="25">
        <v>0</v>
      </c>
      <c r="Z9" s="33">
        <v>0</v>
      </c>
      <c r="AA9" s="26"/>
      <c r="AB9" s="26"/>
      <c r="AC9" s="26"/>
      <c r="AD9" s="26"/>
    </row>
    <row r="10" spans="1:30" ht="18" customHeight="1">
      <c r="A10" s="4" t="s">
        <v>70</v>
      </c>
      <c r="B10" s="4" t="s">
        <v>75</v>
      </c>
      <c r="C10" s="4" t="s">
        <v>71</v>
      </c>
      <c r="D10" s="4" t="s">
        <v>69</v>
      </c>
      <c r="E10" s="4" t="s">
        <v>76</v>
      </c>
      <c r="F10" s="25">
        <v>3636</v>
      </c>
      <c r="G10" s="25">
        <v>0</v>
      </c>
      <c r="H10" s="25">
        <v>0</v>
      </c>
      <c r="I10" s="25">
        <v>0</v>
      </c>
      <c r="J10" s="25">
        <v>0</v>
      </c>
      <c r="K10" s="25">
        <v>3576</v>
      </c>
      <c r="L10" s="25">
        <v>0</v>
      </c>
      <c r="M10" s="25">
        <v>0</v>
      </c>
      <c r="N10" s="25">
        <v>0</v>
      </c>
      <c r="O10" s="25">
        <v>60</v>
      </c>
      <c r="P10" s="25">
        <v>0</v>
      </c>
      <c r="Q10" s="25">
        <v>0</v>
      </c>
      <c r="R10" s="25">
        <v>0</v>
      </c>
      <c r="S10" s="33">
        <v>0</v>
      </c>
      <c r="T10" s="34">
        <v>0</v>
      </c>
      <c r="U10" s="33">
        <v>3636</v>
      </c>
      <c r="V10" s="34">
        <v>3636</v>
      </c>
      <c r="W10" s="25">
        <v>3636</v>
      </c>
      <c r="X10" s="25">
        <v>0</v>
      </c>
      <c r="Y10" s="25">
        <v>0</v>
      </c>
      <c r="Z10" s="33">
        <v>0</v>
      </c>
      <c r="AA10" s="26"/>
      <c r="AB10" s="26"/>
      <c r="AC10" s="26"/>
      <c r="AD10" s="26"/>
    </row>
    <row r="11" spans="1:30" ht="18" customHeight="1">
      <c r="A11" s="4" t="s">
        <v>85</v>
      </c>
      <c r="B11" s="4" t="s">
        <v>87</v>
      </c>
      <c r="C11" s="4" t="s">
        <v>72</v>
      </c>
      <c r="D11" s="4" t="s">
        <v>69</v>
      </c>
      <c r="E11" s="4" t="s">
        <v>88</v>
      </c>
      <c r="F11" s="25">
        <v>8800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8800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33">
        <v>0</v>
      </c>
      <c r="T11" s="34">
        <v>0</v>
      </c>
      <c r="U11" s="33">
        <v>8800</v>
      </c>
      <c r="V11" s="34">
        <v>8800</v>
      </c>
      <c r="W11" s="25">
        <v>8800</v>
      </c>
      <c r="X11" s="25">
        <v>0</v>
      </c>
      <c r="Y11" s="25">
        <v>0</v>
      </c>
      <c r="Z11" s="33">
        <v>0</v>
      </c>
      <c r="AA11" s="26"/>
      <c r="AB11" s="26"/>
      <c r="AC11" s="26"/>
      <c r="AD11" s="26"/>
    </row>
    <row r="12" spans="1:30" ht="18" customHeight="1">
      <c r="A12" s="4" t="s">
        <v>85</v>
      </c>
      <c r="B12" s="4" t="s">
        <v>90</v>
      </c>
      <c r="C12" s="4" t="s">
        <v>77</v>
      </c>
      <c r="D12" s="4" t="s">
        <v>69</v>
      </c>
      <c r="E12" s="4" t="s">
        <v>91</v>
      </c>
      <c r="F12" s="25">
        <v>6462</v>
      </c>
      <c r="G12" s="25">
        <v>0</v>
      </c>
      <c r="H12" s="25">
        <v>0</v>
      </c>
      <c r="I12" s="25">
        <v>0</v>
      </c>
      <c r="J12" s="25">
        <v>6462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33">
        <v>0</v>
      </c>
      <c r="T12" s="34">
        <v>0</v>
      </c>
      <c r="U12" s="33">
        <v>6462</v>
      </c>
      <c r="V12" s="34">
        <v>6462</v>
      </c>
      <c r="W12" s="25">
        <v>6462</v>
      </c>
      <c r="X12" s="25">
        <v>0</v>
      </c>
      <c r="Y12" s="25">
        <v>0</v>
      </c>
      <c r="Z12" s="33">
        <v>0</v>
      </c>
      <c r="AA12" s="26"/>
      <c r="AB12" s="26"/>
      <c r="AC12" s="26"/>
      <c r="AD12" s="26"/>
    </row>
    <row r="13" spans="1:30" ht="18" customHeight="1">
      <c r="A13" s="4" t="s">
        <v>98</v>
      </c>
      <c r="B13" s="4" t="s">
        <v>71</v>
      </c>
      <c r="C13" s="4" t="s">
        <v>72</v>
      </c>
      <c r="D13" s="4" t="s">
        <v>69</v>
      </c>
      <c r="E13" s="4" t="s">
        <v>99</v>
      </c>
      <c r="F13" s="25">
        <v>3828</v>
      </c>
      <c r="G13" s="25">
        <v>0</v>
      </c>
      <c r="H13" s="25">
        <v>1428</v>
      </c>
      <c r="I13" s="25">
        <v>0</v>
      </c>
      <c r="J13" s="25">
        <v>0</v>
      </c>
      <c r="K13" s="25">
        <v>0</v>
      </c>
      <c r="L13" s="25">
        <v>0</v>
      </c>
      <c r="M13" s="25">
        <v>2400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33">
        <v>0</v>
      </c>
      <c r="T13" s="34">
        <v>0</v>
      </c>
      <c r="U13" s="33">
        <v>3828</v>
      </c>
      <c r="V13" s="34">
        <v>3828</v>
      </c>
      <c r="W13" s="25">
        <v>3828</v>
      </c>
      <c r="X13" s="25">
        <v>0</v>
      </c>
      <c r="Y13" s="25">
        <v>0</v>
      </c>
      <c r="Z13" s="33">
        <v>0</v>
      </c>
      <c r="AA13" s="26"/>
      <c r="AB13" s="26"/>
      <c r="AC13" s="26"/>
      <c r="AD13" s="26"/>
    </row>
    <row r="14" spans="1:30" ht="18" customHeight="1">
      <c r="A14" s="4" t="s">
        <v>98</v>
      </c>
      <c r="B14" s="4" t="s">
        <v>95</v>
      </c>
      <c r="C14" s="4" t="s">
        <v>87</v>
      </c>
      <c r="D14" s="4" t="s">
        <v>69</v>
      </c>
      <c r="E14" s="4" t="s">
        <v>103</v>
      </c>
      <c r="F14" s="25">
        <v>473232</v>
      </c>
      <c r="G14" s="25">
        <v>0</v>
      </c>
      <c r="H14" s="25">
        <v>0</v>
      </c>
      <c r="I14" s="25">
        <v>0</v>
      </c>
      <c r="J14" s="25">
        <v>0</v>
      </c>
      <c r="K14" s="25">
        <v>473232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33">
        <v>0</v>
      </c>
      <c r="T14" s="34">
        <v>0</v>
      </c>
      <c r="U14" s="33">
        <v>473232</v>
      </c>
      <c r="V14" s="34">
        <v>473232</v>
      </c>
      <c r="W14" s="25">
        <v>473232</v>
      </c>
      <c r="X14" s="25">
        <v>0</v>
      </c>
      <c r="Y14" s="25">
        <v>0</v>
      </c>
      <c r="Z14" s="33">
        <v>0</v>
      </c>
      <c r="AA14" s="26"/>
      <c r="AB14" s="26"/>
      <c r="AC14" s="26"/>
      <c r="AD14" s="26"/>
    </row>
    <row r="15" spans="1:30" ht="18" customHeight="1">
      <c r="A15" s="4" t="s">
        <v>108</v>
      </c>
      <c r="B15" s="4" t="s">
        <v>77</v>
      </c>
      <c r="C15" s="4" t="s">
        <v>71</v>
      </c>
      <c r="D15" s="4" t="s">
        <v>69</v>
      </c>
      <c r="E15" s="4" t="s">
        <v>109</v>
      </c>
      <c r="F15" s="25">
        <v>328164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328164</v>
      </c>
      <c r="Q15" s="25">
        <v>0</v>
      </c>
      <c r="R15" s="25">
        <v>0</v>
      </c>
      <c r="S15" s="33">
        <v>0</v>
      </c>
      <c r="T15" s="34">
        <v>0</v>
      </c>
      <c r="U15" s="33">
        <v>328164</v>
      </c>
      <c r="V15" s="34">
        <v>328164</v>
      </c>
      <c r="W15" s="25">
        <v>328164</v>
      </c>
      <c r="X15" s="25">
        <v>0</v>
      </c>
      <c r="Y15" s="25">
        <v>0</v>
      </c>
      <c r="Z15" s="33">
        <v>0</v>
      </c>
      <c r="AA15" s="26"/>
      <c r="AB15" s="26"/>
      <c r="AC15" s="26"/>
      <c r="AD15" s="26"/>
    </row>
    <row r="16" spans="1:30" ht="18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8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8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8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8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8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8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</sheetData>
  <mergeCells count="23">
    <mergeCell ref="A2:Z2"/>
    <mergeCell ref="U4:Z4"/>
    <mergeCell ref="V5:X5"/>
    <mergeCell ref="D5:D6"/>
    <mergeCell ref="E5:E6"/>
    <mergeCell ref="F4:F6"/>
    <mergeCell ref="G4:G6"/>
    <mergeCell ref="H4:H6"/>
    <mergeCell ref="I4:I6"/>
    <mergeCell ref="J4:J6"/>
    <mergeCell ref="O4:O6"/>
    <mergeCell ref="P4:P6"/>
    <mergeCell ref="K4:K6"/>
    <mergeCell ref="L4:L6"/>
    <mergeCell ref="M4:M6"/>
    <mergeCell ref="N4:N6"/>
    <mergeCell ref="Y5:Y6"/>
    <mergeCell ref="Z5:Z6"/>
    <mergeCell ref="Q4:Q6"/>
    <mergeCell ref="R4:R6"/>
    <mergeCell ref="S4:S6"/>
    <mergeCell ref="T4:T6"/>
    <mergeCell ref="U5:U6"/>
  </mergeCells>
  <phoneticPr fontId="3" type="noConversion"/>
  <printOptions horizontalCentered="1"/>
  <pageMargins left="0.70833333333333304" right="0.70833333333333304" top="0.82638888888888895" bottom="0.82638888888888895" header="0.51180555555555596" footer="0.51180555555555596"/>
  <pageSetup paperSize="9" scale="47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showGridLines="0" showZeros="0" workbookViewId="0">
      <selection activeCell="E14" sqref="E14"/>
    </sheetView>
  </sheetViews>
  <sheetFormatPr defaultColWidth="9.1640625" defaultRowHeight="12.75" customHeight="1"/>
  <cols>
    <col min="1" max="1" width="17" customWidth="1"/>
    <col min="2" max="2" width="30.6640625" customWidth="1"/>
    <col min="3" max="3" width="15.1640625" customWidth="1"/>
    <col min="4" max="4" width="31.1640625" customWidth="1"/>
    <col min="5" max="5" width="21" customWidth="1"/>
    <col min="6" max="6" width="18.5" customWidth="1"/>
    <col min="7" max="10" width="20.1640625" customWidth="1"/>
    <col min="11" max="11" width="14.5" customWidth="1"/>
    <col min="12" max="12" width="9.1640625" customWidth="1"/>
  </cols>
  <sheetData>
    <row r="1" spans="1:10" ht="24" customHeight="1"/>
    <row r="2" spans="1:10" ht="28.5" customHeight="1">
      <c r="A2" s="196" t="s">
        <v>268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24" customHeight="1">
      <c r="J3" s="9" t="s">
        <v>6</v>
      </c>
    </row>
    <row r="4" spans="1:10" ht="19.5" customHeight="1">
      <c r="A4" s="200" t="s">
        <v>269</v>
      </c>
      <c r="B4" s="200" t="s">
        <v>270</v>
      </c>
      <c r="C4" s="200" t="s">
        <v>271</v>
      </c>
      <c r="D4" s="200" t="s">
        <v>272</v>
      </c>
      <c r="E4" s="197" t="s">
        <v>273</v>
      </c>
      <c r="F4" s="197"/>
      <c r="G4" s="197"/>
      <c r="H4" s="197"/>
      <c r="I4" s="197"/>
      <c r="J4" s="197"/>
    </row>
    <row r="5" spans="1:10" ht="19.5" customHeight="1">
      <c r="A5" s="200"/>
      <c r="B5" s="200"/>
      <c r="C5" s="200"/>
      <c r="D5" s="200"/>
      <c r="E5" s="200" t="s">
        <v>43</v>
      </c>
      <c r="F5" s="149" t="s">
        <v>221</v>
      </c>
      <c r="G5" s="198" t="s">
        <v>274</v>
      </c>
      <c r="H5" s="199"/>
      <c r="I5" s="200"/>
      <c r="J5" s="199" t="s">
        <v>226</v>
      </c>
    </row>
    <row r="6" spans="1:10" ht="19.5" customHeight="1">
      <c r="A6" s="201"/>
      <c r="B6" s="201"/>
      <c r="C6" s="201"/>
      <c r="D6" s="201"/>
      <c r="E6" s="201"/>
      <c r="F6" s="149"/>
      <c r="G6" s="2" t="s">
        <v>56</v>
      </c>
      <c r="H6" s="3" t="s">
        <v>275</v>
      </c>
      <c r="I6" s="10" t="s">
        <v>234</v>
      </c>
      <c r="J6" s="197"/>
    </row>
    <row r="7" spans="1:10" ht="24" customHeight="1">
      <c r="A7" s="4"/>
      <c r="B7" s="4" t="s">
        <v>43</v>
      </c>
      <c r="C7" s="4"/>
      <c r="D7" s="4"/>
      <c r="E7" s="5">
        <v>64185</v>
      </c>
      <c r="F7" s="6">
        <v>0</v>
      </c>
      <c r="G7" s="5">
        <v>50000</v>
      </c>
      <c r="H7" s="7">
        <v>0</v>
      </c>
      <c r="I7" s="7">
        <v>50000</v>
      </c>
      <c r="J7" s="7">
        <v>14185</v>
      </c>
    </row>
    <row r="8" spans="1:10" ht="24" customHeight="1">
      <c r="A8" s="4" t="s">
        <v>69</v>
      </c>
      <c r="B8" s="4" t="s">
        <v>0</v>
      </c>
      <c r="C8" s="4" t="s">
        <v>276</v>
      </c>
      <c r="D8" s="4" t="s">
        <v>277</v>
      </c>
      <c r="E8" s="5">
        <v>64185</v>
      </c>
      <c r="F8" s="6">
        <v>0</v>
      </c>
      <c r="G8" s="5">
        <v>50000</v>
      </c>
      <c r="H8" s="7">
        <v>0</v>
      </c>
      <c r="I8" s="7">
        <v>50000</v>
      </c>
      <c r="J8" s="7">
        <v>14185</v>
      </c>
    </row>
    <row r="14" spans="1:10" ht="12.75" customHeight="1">
      <c r="E14" s="8"/>
    </row>
  </sheetData>
  <mergeCells count="10">
    <mergeCell ref="A2:J2"/>
    <mergeCell ref="E4:J4"/>
    <mergeCell ref="G5:I5"/>
    <mergeCell ref="A4:A6"/>
    <mergeCell ref="B4:B6"/>
    <mergeCell ref="C4:C6"/>
    <mergeCell ref="D4:D6"/>
    <mergeCell ref="E5:E6"/>
    <mergeCell ref="F5:F6"/>
    <mergeCell ref="J5:J6"/>
  </mergeCells>
  <phoneticPr fontId="3" type="noConversion"/>
  <printOptions horizontalCentered="1"/>
  <pageMargins left="0.749305555555556" right="0.749305555555556" top="0.999305555555556" bottom="0.999305555555556" header="0.499305555555556" footer="0.499305555555556"/>
  <pageSetup paperSize="9" scale="7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收支总表</vt:lpstr>
      <vt:lpstr>收入预算总表</vt:lpstr>
      <vt:lpstr>支出预算总表</vt:lpstr>
      <vt:lpstr>征收计划</vt:lpstr>
      <vt:lpstr>项目支出</vt:lpstr>
      <vt:lpstr>工资福利支出</vt:lpstr>
      <vt:lpstr>公用支出</vt:lpstr>
      <vt:lpstr>补助支出</vt:lpstr>
      <vt:lpstr>2017年三公经费支出预算表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created xsi:type="dcterms:W3CDTF">2017-03-28T02:10:15Z</dcterms:created>
  <dcterms:modified xsi:type="dcterms:W3CDTF">2017-05-09T00:27:12Z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